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Javna objava 04-2024\"/>
    </mc:Choice>
  </mc:AlternateContent>
  <xr:revisionPtr revIDLastSave="0" documentId="13_ncr:1_{69E28033-4195-494A-BF11-CB3DDFB51179}" xr6:coauthVersionLast="47" xr6:coauthVersionMax="47" xr10:uidLastSave="{00000000-0000-0000-0000-000000000000}"/>
  <bookViews>
    <workbookView xWindow="-120" yWindow="-120" windowWidth="29040" windowHeight="15840" xr2:uid="{12AA2462-3B70-46DF-9552-16210BD4D1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3" i="1" l="1"/>
  <c r="D60" i="1"/>
  <c r="D34" i="1"/>
  <c r="D21" i="1"/>
  <c r="D7" i="1"/>
</calcChain>
</file>

<file path=xl/sharedStrings.xml><?xml version="1.0" encoding="utf-8"?>
<sst xmlns="http://schemas.openxmlformats.org/spreadsheetml/2006/main" count="632" uniqueCount="380">
  <si>
    <t>NAZIV ISPLATITELJA:</t>
  </si>
  <si>
    <t>AGENCIJA ZA ELEKTRONIČKE MEDIJE</t>
  </si>
  <si>
    <t>JAGIĆEVA 31, 10000 ZAGREB</t>
  </si>
  <si>
    <t>NAZIV/PREZIME I IME PRIMATELJA:</t>
  </si>
  <si>
    <t>SJEDIŠTE</t>
  </si>
  <si>
    <t>OIB</t>
  </si>
  <si>
    <t>IZNOS</t>
  </si>
  <si>
    <t>OZNAKA I NAZIV TROŠKA  - 4.razina</t>
  </si>
  <si>
    <t>-</t>
  </si>
  <si>
    <t>3111 - Plaće za redovan rad (bruto iznos)</t>
  </si>
  <si>
    <t>3113 - Plaće za prekovremeni rad</t>
  </si>
  <si>
    <t>3121 - Ostali rashodi za zaposlene</t>
  </si>
  <si>
    <t>3132 - Doprinosi za obvezno zdravstveno osiguranje</t>
  </si>
  <si>
    <t>MARINE AIR</t>
  </si>
  <si>
    <t>ZAGREB</t>
  </si>
  <si>
    <t>90789004458</t>
  </si>
  <si>
    <t>3211 - Službena putovanja</t>
  </si>
  <si>
    <t>3212 - Naknade za prijevoz, za rad na terenu i odvojeni život</t>
  </si>
  <si>
    <t>3221 - Uredski materijal i ostali materijalni rashodi</t>
  </si>
  <si>
    <t>LEXPERA D.O.O.</t>
  </si>
  <si>
    <t>Zagreb</t>
  </si>
  <si>
    <t>79506290597</t>
  </si>
  <si>
    <t>TISAK PLUS D.O.O.</t>
  </si>
  <si>
    <t>32497003047</t>
  </si>
  <si>
    <t>VRUTAK D.O.O.</t>
  </si>
  <si>
    <t>95092888930</t>
  </si>
  <si>
    <t>MEĐIMURJE PLIN D.O.O.</t>
  </si>
  <si>
    <t>ČAKOVEC</t>
  </si>
  <si>
    <t>29035933600</t>
  </si>
  <si>
    <t>3223 - Energija</t>
  </si>
  <si>
    <t>GRADSKA PLINARA ZAGREB - OPSKRBA D.O.O.</t>
  </si>
  <si>
    <t>74364571096</t>
  </si>
  <si>
    <t>HEP D.O.O.</t>
  </si>
  <si>
    <t>46830600751</t>
  </si>
  <si>
    <t>HP-HRVATSKA POŠTA D.D.</t>
  </si>
  <si>
    <t>VELIKA GORICA</t>
  </si>
  <si>
    <t>87311810356</t>
  </si>
  <si>
    <t>3231 - Usluga telefona, pošte i prijevoza</t>
  </si>
  <si>
    <t>A1 HRVATSKA D.O.O.</t>
  </si>
  <si>
    <t>29524210204</t>
  </si>
  <si>
    <t>HRVATSKI TELEKOM D.D.</t>
  </si>
  <si>
    <t>81793146560</t>
  </si>
  <si>
    <t>OPTIKA KABEL TV d.o.o.</t>
  </si>
  <si>
    <t>ZAPREŠIĆ</t>
  </si>
  <si>
    <t>50999639699</t>
  </si>
  <si>
    <t>PASTOR - TVA D.D.</t>
  </si>
  <si>
    <t>SVETA NEDELJA</t>
  </si>
  <si>
    <t>17140959007</t>
  </si>
  <si>
    <t>3232 - Usluge tekućeg i investicijskog održavanja</t>
  </si>
  <si>
    <t>SILCA obrt za izradu ključeva</t>
  </si>
  <si>
    <t>62583527671</t>
  </si>
  <si>
    <t>SPAN D.D.</t>
  </si>
  <si>
    <t>19680551758</t>
  </si>
  <si>
    <t>ZEL-COS D.O.O.</t>
  </si>
  <si>
    <t>07306591551</t>
  </si>
  <si>
    <t>COPIA FORUM D.O.O.</t>
  </si>
  <si>
    <t>POZNANOVEC</t>
  </si>
  <si>
    <t>88512251460</t>
  </si>
  <si>
    <t>3 K.F. D.O.O.</t>
  </si>
  <si>
    <t>49939600448</t>
  </si>
  <si>
    <t>3234 - Komunalne usluge</t>
  </si>
  <si>
    <t xml:space="preserve">GRAD ZAGREB KOMUNALNA NAKNADA  </t>
  </si>
  <si>
    <t>61817894937</t>
  </si>
  <si>
    <t xml:space="preserve">GRADSKO STAMBENO KOMUNALNO GOSPODARSTVO D.O.O. </t>
  </si>
  <si>
    <t>03744272526</t>
  </si>
  <si>
    <t>VODOOPSKRBA I ODVODNJA D.O.O.</t>
  </si>
  <si>
    <t>83416546499</t>
  </si>
  <si>
    <t>ZAGREBAČKI HOLDING D.O.O.</t>
  </si>
  <si>
    <t>85584865987</t>
  </si>
  <si>
    <t xml:space="preserve">MONEL D.O.O. </t>
  </si>
  <si>
    <t>63126032936</t>
  </si>
  <si>
    <t>OPTIMAR ADRIA D.O.O.</t>
  </si>
  <si>
    <t>RIJEKA</t>
  </si>
  <si>
    <t>57802583362</t>
  </si>
  <si>
    <t>3235 - Zakupnine i najamnine</t>
  </si>
  <si>
    <t>IRON MOUNTAIN HRVATSKA D.O.O.</t>
  </si>
  <si>
    <t>Gornji Stupnik</t>
  </si>
  <si>
    <t>10009650154</t>
  </si>
  <si>
    <t>KRZNARIĆ KITICA</t>
  </si>
  <si>
    <t>3237 - Intelektualne i osobne usluge (ukupan trošak)</t>
  </si>
  <si>
    <t>STUDENTSKI CENTAR ZAGREB</t>
  </si>
  <si>
    <t>22597784145</t>
  </si>
  <si>
    <t>3237 - Intelektualne i osobne usluge</t>
  </si>
  <si>
    <t>PROJEKT JEDNAKO RAZVOJ D.O.O.</t>
  </si>
  <si>
    <t>09575099931</t>
  </si>
  <si>
    <t>PRESSCUT D.O.O.</t>
  </si>
  <si>
    <t>34672089688</t>
  </si>
  <si>
    <t>3238 - Računalne usluge</t>
  </si>
  <si>
    <t>OMEGA SOFTWARE D.O.O.</t>
  </si>
  <si>
    <t>40102169932</t>
  </si>
  <si>
    <t>INFODOM d.o.o.</t>
  </si>
  <si>
    <t>99054430142</t>
  </si>
  <si>
    <t>CS COMPUTER SYSTEMS D.O.O.</t>
  </si>
  <si>
    <t>07989965722</t>
  </si>
  <si>
    <t>ČETIRI FILM d.o.o.</t>
  </si>
  <si>
    <t>32845765234</t>
  </si>
  <si>
    <t>3239 - Ostale usluge</t>
  </si>
  <si>
    <t>ADSCANNER D.O.O.</t>
  </si>
  <si>
    <t>80736801367</t>
  </si>
  <si>
    <t>AGB NIELSEN  ISTRAŽIVANJE MEDIJA D.O.O.</t>
  </si>
  <si>
    <t>09444299304</t>
  </si>
  <si>
    <t>ANA DOKLER</t>
  </si>
  <si>
    <t>3239 - Ostale usluge (ukupan trošak)</t>
  </si>
  <si>
    <t>BUBAŠ JOSIPA</t>
  </si>
  <si>
    <t>Media Net d.o.o</t>
  </si>
  <si>
    <t>PERKOVIĆ ROSAN IVANA</t>
  </si>
  <si>
    <t>SECURITAS HRVATSKA D.O.O.</t>
  </si>
  <si>
    <t>33679708526</t>
  </si>
  <si>
    <t>ŠINTIĆ NIKA</t>
  </si>
  <si>
    <t>3291 - Naknade za rad predstavničkih i izvršnih tijela, povjerenstava i slično (ukupan trošak)</t>
  </si>
  <si>
    <t>3293 - Reprezentacija</t>
  </si>
  <si>
    <t>Novčana naknada poslodavca zbog nezapošljavanja osoba s invaliditetom</t>
  </si>
  <si>
    <t>3295 - Pristojbe i naknade</t>
  </si>
  <si>
    <t>HRVATSKA RADIOTELEVIZIJA</t>
  </si>
  <si>
    <t>68419124305</t>
  </si>
  <si>
    <t>HRVATSKA POŠTANSKA BANKA  D.D.</t>
  </si>
  <si>
    <t>87939104217</t>
  </si>
  <si>
    <t>3431 - Bankarske usluge i usluge platnog prometa</t>
  </si>
  <si>
    <t>FINA ZAGREB</t>
  </si>
  <si>
    <t>85821130368</t>
  </si>
  <si>
    <t>3434 - Ostali nespomenuti financijski rashodi</t>
  </si>
  <si>
    <t>KUMULUS UDRUGA</t>
  </si>
  <si>
    <t>84221196342</t>
  </si>
  <si>
    <t>3811 - Tekuće donacije u novcu</t>
  </si>
  <si>
    <t xml:space="preserve">ILIĆ OSTOJIĆ GORDANA </t>
  </si>
  <si>
    <t>3811 - Tekuće donacije u novcu (ukupan trošak)</t>
  </si>
  <si>
    <t>VALDEC ROBERT</t>
  </si>
  <si>
    <t>PERDEC AUGUSTIĆ IVA</t>
  </si>
  <si>
    <t>HRVATSKO KATOLIČKO SVEUČILIŠTE</t>
  </si>
  <si>
    <t>07730927366</t>
  </si>
  <si>
    <t>3813 - Tekuće donacije iz EU sredstava</t>
  </si>
  <si>
    <t>INFOMEDIAOFFICE D.O.O.</t>
  </si>
  <si>
    <t>91778750999</t>
  </si>
  <si>
    <t>4221 - Uredska oprema i namještaj</t>
  </si>
  <si>
    <t>4222 - Komunikacijska oprema</t>
  </si>
  <si>
    <t>4262 - Ulaganja u računalne programe</t>
  </si>
  <si>
    <t>VAL MEDIA D.O.O.</t>
  </si>
  <si>
    <t>Vela Luka</t>
  </si>
  <si>
    <t>86092676470</t>
  </si>
  <si>
    <t>3522 - Subvencije trgovačkim društvima izvan javnog sektora</t>
  </si>
  <si>
    <t>VRELO INFORMACIJA D.O.O.</t>
  </si>
  <si>
    <t>70160211566</t>
  </si>
  <si>
    <t>VTV - VARAŽDINSKA TELEVIZIJA d.o.o. za radiodifuznu djelatnost</t>
  </si>
  <si>
    <t>Varaždin</t>
  </si>
  <si>
    <t>50371265075</t>
  </si>
  <si>
    <t>VTV D.O.O. VINKOVCI</t>
  </si>
  <si>
    <t>Vinkovci</t>
  </si>
  <si>
    <t>16169088482</t>
  </si>
  <si>
    <t>YAMMAT D.O.O.</t>
  </si>
  <si>
    <t>68563760676</t>
  </si>
  <si>
    <t>Z1 TELEVIZIJA D.O.O.</t>
  </si>
  <si>
    <t>93559902375</t>
  </si>
  <si>
    <t>ZAGORSKI RADIO d.o.o.</t>
  </si>
  <si>
    <t>KRAPINA</t>
  </si>
  <si>
    <t>90636567754</t>
  </si>
  <si>
    <t>ZAGREBAČKI RADIO PLAVI 9 D.O.O</t>
  </si>
  <si>
    <t>14057774659</t>
  </si>
  <si>
    <t>SJEVER SJEVEROZAPAD D.O.O.</t>
  </si>
  <si>
    <t>Zaprešić</t>
  </si>
  <si>
    <t>56789283198</t>
  </si>
  <si>
    <t>SLAVONSKO-BRODSKA TELEVIZIJA D.O.O.</t>
  </si>
  <si>
    <t>Slavonski Brod</t>
  </si>
  <si>
    <t>19751090713</t>
  </si>
  <si>
    <t>SUPETAR D.D.</t>
  </si>
  <si>
    <t>Supetar</t>
  </si>
  <si>
    <t>15431107494</t>
  </si>
  <si>
    <t>TELE-5 D.O.O.</t>
  </si>
  <si>
    <t>Dubrovnik</t>
  </si>
  <si>
    <t>88361916371</t>
  </si>
  <si>
    <t>TELEVIZIJA JADRAN D.O.O.</t>
  </si>
  <si>
    <t>Split</t>
  </si>
  <si>
    <t>22720227776</t>
  </si>
  <si>
    <t>TELEVIZIJA SLAVONIJE I BARANJE</t>
  </si>
  <si>
    <t>Osijek</t>
  </si>
  <si>
    <t>99890141196</t>
  </si>
  <si>
    <t>TV NOVA D.O.O.  PULA</t>
  </si>
  <si>
    <t>Pula</t>
  </si>
  <si>
    <t>67336385733</t>
  </si>
  <si>
    <t>RADIO-DARUVAR d.o.o.</t>
  </si>
  <si>
    <t>Daruvar</t>
  </si>
  <si>
    <t>92861896581</t>
  </si>
  <si>
    <t>RADIO BLATO J.T.D.</t>
  </si>
  <si>
    <t>Blato</t>
  </si>
  <si>
    <t>54507330789</t>
  </si>
  <si>
    <t>RADIO BLJESAK D.O.O.</t>
  </si>
  <si>
    <t>Okučani</t>
  </si>
  <si>
    <t>69474315096</t>
  </si>
  <si>
    <t>RADIO BROD-INFORMIRANJE I MARKETING D.O.O.</t>
  </si>
  <si>
    <t>19076724705</t>
  </si>
  <si>
    <t>RADIO DONJI MIHOLJAC D.O.O.</t>
  </si>
  <si>
    <t>Donji Miholjac</t>
  </si>
  <si>
    <t>54811415397</t>
  </si>
  <si>
    <t>RADIO ĐAKOVO D.O.O.</t>
  </si>
  <si>
    <t>Đakovo</t>
  </si>
  <si>
    <t>80649459862</t>
  </si>
  <si>
    <t>RADIO GRUBIŠNO POLJE D.O.O.</t>
  </si>
  <si>
    <t>Grubišno Polje</t>
  </si>
  <si>
    <t>98400424121</t>
  </si>
  <si>
    <t>RADIO JASKA D.O.O.</t>
  </si>
  <si>
    <t>Jastrebarsko</t>
  </si>
  <si>
    <t>16494244763</t>
  </si>
  <si>
    <t>RADIO KAJ D.O.O.</t>
  </si>
  <si>
    <t>68155026706</t>
  </si>
  <si>
    <t>RADIO KOPRIVNICA D.O.O.</t>
  </si>
  <si>
    <t>Koprivnica</t>
  </si>
  <si>
    <t>82897808376</t>
  </si>
  <si>
    <t>RADIO KORČULA J.T.D.</t>
  </si>
  <si>
    <t>Korčula</t>
  </si>
  <si>
    <t>38370908074</t>
  </si>
  <si>
    <t>RADIO LABIN D.O.O.</t>
  </si>
  <si>
    <t>Labin</t>
  </si>
  <si>
    <t>76567298947</t>
  </si>
  <si>
    <t>RADIO M - UDRUGA MLADEŽI VELA LUKA I DR. J.T.D.</t>
  </si>
  <si>
    <t>07010290065</t>
  </si>
  <si>
    <t>RADIO MARIJA BISTRICA D.O.O.</t>
  </si>
  <si>
    <t>Marija Bistrica</t>
  </si>
  <si>
    <t>58312387497</t>
  </si>
  <si>
    <t>RADIO OTOK KRK D.O.O.</t>
  </si>
  <si>
    <t>Dobrinj</t>
  </si>
  <si>
    <t>49445582981</t>
  </si>
  <si>
    <t>RADIO PITOMAČA D.O.O.</t>
  </si>
  <si>
    <t>Pitomača</t>
  </si>
  <si>
    <t>73907497566</t>
  </si>
  <si>
    <t>RADIO PRKOS J.D.O.O.</t>
  </si>
  <si>
    <t>Nova Gradiška</t>
  </si>
  <si>
    <t>46227509350</t>
  </si>
  <si>
    <t>RADIO PSUNJ D.O.O.</t>
  </si>
  <si>
    <t>55239245471</t>
  </si>
  <si>
    <t>RADIO SISAK D.O.O.</t>
  </si>
  <si>
    <t>Sisak</t>
  </si>
  <si>
    <t>61181498115</t>
  </si>
  <si>
    <t>RADIO SJEVEROZAPAD D.O.O.</t>
  </si>
  <si>
    <t>53497865534</t>
  </si>
  <si>
    <t>RADIO SLUNJ D.O.O.</t>
  </si>
  <si>
    <t>Slunj</t>
  </si>
  <si>
    <t>04687330744</t>
  </si>
  <si>
    <t>RADIO STUBICA D.O.O.</t>
  </si>
  <si>
    <t>Donja Stubica</t>
  </si>
  <si>
    <t>29215553930</t>
  </si>
  <si>
    <t>RADIO TRSAT D.O.O.</t>
  </si>
  <si>
    <t>Rijeka</t>
  </si>
  <si>
    <t>79306459615</t>
  </si>
  <si>
    <t>RADIO ZLATAR D.O.O.</t>
  </si>
  <si>
    <t>Zlatar</t>
  </si>
  <si>
    <t>00864421872</t>
  </si>
  <si>
    <t>RAPSODIJA D.O.O.</t>
  </si>
  <si>
    <t>Borovo</t>
  </si>
  <si>
    <t>15707895518</t>
  </si>
  <si>
    <t>ROSS D.O.O.</t>
  </si>
  <si>
    <t>Zadar</t>
  </si>
  <si>
    <t>47822835145</t>
  </si>
  <si>
    <t>ROSS MEDIA CONSULTING D.O.O.</t>
  </si>
  <si>
    <t>86385359023</t>
  </si>
  <si>
    <t>ALFA D.O.O.</t>
  </si>
  <si>
    <t>BJELOVAR</t>
  </si>
  <si>
    <t>88730888278</t>
  </si>
  <si>
    <t>DIFUZIJA D.O.O.</t>
  </si>
  <si>
    <t>Vukovar</t>
  </si>
  <si>
    <t>69873845977</t>
  </si>
  <si>
    <t>FIKRO d.o.o.</t>
  </si>
  <si>
    <t>Kaštel Kambelovac</t>
  </si>
  <si>
    <t>73228294799</t>
  </si>
  <si>
    <t>GEROMAR D.O.O.</t>
  </si>
  <si>
    <t>SVETA NEDJELJA (BESTOVJE)</t>
  </si>
  <si>
    <t>59222169394</t>
  </si>
  <si>
    <t>GRADSKI RADIO D.O.O.</t>
  </si>
  <si>
    <t>50476040913</t>
  </si>
  <si>
    <t>HILARIS D.O.O.</t>
  </si>
  <si>
    <t>IMOTSKI</t>
  </si>
  <si>
    <t>53549881025</t>
  </si>
  <si>
    <t>HIT RADIO d.o.o.</t>
  </si>
  <si>
    <t>Sinj</t>
  </si>
  <si>
    <t>82297906250</t>
  </si>
  <si>
    <t>HRVATSKI RADIO ČAKOVEC D.D.</t>
  </si>
  <si>
    <t>Čakovec</t>
  </si>
  <si>
    <t>51014052038</t>
  </si>
  <si>
    <t>HRVATSKI RADIO OTOČAC, D.O.O.</t>
  </si>
  <si>
    <t>Otočac</t>
  </si>
  <si>
    <t>27773676196</t>
  </si>
  <si>
    <t>HRVATSKI RADIO VALPOVŠTINA D.O</t>
  </si>
  <si>
    <t>Valpovo</t>
  </si>
  <si>
    <t>07458580880</t>
  </si>
  <si>
    <t>HRVATSKI RADIO ŽUPANJA D.O.O.</t>
  </si>
  <si>
    <t>Županja</t>
  </si>
  <si>
    <t>52978095437</t>
  </si>
  <si>
    <t>INFORMATIVNI CENTAR VIROVITICA</t>
  </si>
  <si>
    <t>Virovitica</t>
  </si>
  <si>
    <t>01156745523</t>
  </si>
  <si>
    <t>INFORMATIVNI CENTAR ZAPREŠIĆ D.O.O.</t>
  </si>
  <si>
    <t>44145405098</t>
  </si>
  <si>
    <t>JABUKA TELEVIZIJA D.O.O.</t>
  </si>
  <si>
    <t>31273577811</t>
  </si>
  <si>
    <t>JADRANKA D.D.</t>
  </si>
  <si>
    <t>Mali Lošinj</t>
  </si>
  <si>
    <t>70741052040</t>
  </si>
  <si>
    <t>KA-VISION d.o.o.</t>
  </si>
  <si>
    <t>Karlovac</t>
  </si>
  <si>
    <t>88434970207</t>
  </si>
  <si>
    <t>KANAL RI D.O.O.</t>
  </si>
  <si>
    <t>26219089758</t>
  </si>
  <si>
    <t>KLIKWIN D.O.O.</t>
  </si>
  <si>
    <t>39850512991</t>
  </si>
  <si>
    <t>KLIX D.O.O.</t>
  </si>
  <si>
    <t>11396499113</t>
  </si>
  <si>
    <t>KRUGOVAL 93,1 MHZ GAREŠNICA D.O.O.</t>
  </si>
  <si>
    <t>Garešnica</t>
  </si>
  <si>
    <t>21271747339</t>
  </si>
  <si>
    <t xml:space="preserve">LAUDATO TV d.o.o. </t>
  </si>
  <si>
    <t>95350776586</t>
  </si>
  <si>
    <t>MATIS D.O.O.</t>
  </si>
  <si>
    <t>Samobor</t>
  </si>
  <si>
    <t>89844134357</t>
  </si>
  <si>
    <t>MEGAMIX D.O.O.</t>
  </si>
  <si>
    <t>17650933733</t>
  </si>
  <si>
    <t>MIROSLAV KRALJEVIĆ D.O.O.</t>
  </si>
  <si>
    <t>Požega</t>
  </si>
  <si>
    <t>62754530473</t>
  </si>
  <si>
    <t>MM PLUS GRUPA D.O.O.</t>
  </si>
  <si>
    <t>18637310131</t>
  </si>
  <si>
    <t>92921283762</t>
  </si>
  <si>
    <t>NOVI RADIO-ZADAR d.o.o.</t>
  </si>
  <si>
    <t>04264470662</t>
  </si>
  <si>
    <t>OAR D.O.O.</t>
  </si>
  <si>
    <t>26045420112</t>
  </si>
  <si>
    <t>OBITELJSKI RADIO IVANIĆ D.O.O.</t>
  </si>
  <si>
    <t>Ivanić-Grad</t>
  </si>
  <si>
    <t>74613812885</t>
  </si>
  <si>
    <t>OG MEDIA J.D.O.O.</t>
  </si>
  <si>
    <t>OGULIN</t>
  </si>
  <si>
    <t>42309338066</t>
  </si>
  <si>
    <t>OGLAŠAVANJE D.O.O.</t>
  </si>
  <si>
    <t>72056636310</t>
  </si>
  <si>
    <t>OTVORENA TELEVIZIJA ZAGREB D.D.</t>
  </si>
  <si>
    <t>10379310214</t>
  </si>
  <si>
    <t>PETRINJSKI RADIO D.O.O.</t>
  </si>
  <si>
    <t>Petrinja</t>
  </si>
  <si>
    <t>82320978169</t>
  </si>
  <si>
    <t>ONE.EASY, OBRT ZA RAČUNALNO PROGRAMIRANJE</t>
  </si>
  <si>
    <t>DUGO SELO</t>
  </si>
  <si>
    <t>04149021539</t>
  </si>
  <si>
    <t>3523 - Subvencije poljoprivrednicima i obrtnicima</t>
  </si>
  <si>
    <t>MLADI ZA KRISTA</t>
  </si>
  <si>
    <t>ČAVLE</t>
  </si>
  <si>
    <t>20636435913</t>
  </si>
  <si>
    <t>KAZALIŠNA UDRUGA VIRKO -ŠIBENIK</t>
  </si>
  <si>
    <t>Šibenik</t>
  </si>
  <si>
    <t>71881060191</t>
  </si>
  <si>
    <t>HRVATSKO KULTURNO VIJEĆE</t>
  </si>
  <si>
    <t>74577109813</t>
  </si>
  <si>
    <t>HRVATSKI KATOLIČKI RADIO</t>
  </si>
  <si>
    <t>79256796468</t>
  </si>
  <si>
    <t>DRUŠTVO MULTIPLE SKLEROZE BROD.-POSAV.ŽUPANIJE</t>
  </si>
  <si>
    <t>11765692926</t>
  </si>
  <si>
    <t>FAKTOGRAF - UDRUGA ZA INFORMIRANU JAVNOST</t>
  </si>
  <si>
    <t>68491626000</t>
  </si>
  <si>
    <t>SAVEZ ROMA U RH "KALI SARA"</t>
  </si>
  <si>
    <t>67945038185</t>
  </si>
  <si>
    <t>UDRUGA BANAF</t>
  </si>
  <si>
    <t>ČRNEC BIŠKUPEČKI</t>
  </si>
  <si>
    <t>34776435293</t>
  </si>
  <si>
    <t>UDRUGA HRVATSKIH BRANITELJA RH</t>
  </si>
  <si>
    <t>68350669446</t>
  </si>
  <si>
    <t>UDRUGA IME DOBROTE</t>
  </si>
  <si>
    <t>48161628321</t>
  </si>
  <si>
    <t>UDRUGA KULTIVATOR</t>
  </si>
  <si>
    <t>NEDELIŠĆE</t>
  </si>
  <si>
    <t>67056113960</t>
  </si>
  <si>
    <t>UDRUGA METAMEDIJ</t>
  </si>
  <si>
    <t>PULA</t>
  </si>
  <si>
    <t>58137025472</t>
  </si>
  <si>
    <t>UDRUGA SPORTS LIFE</t>
  </si>
  <si>
    <t>18191721639</t>
  </si>
  <si>
    <t>UDRUGA ZA MEDIJSKO PROMICANJE ISTINE - PROMISE</t>
  </si>
  <si>
    <t>76258319243</t>
  </si>
  <si>
    <t>UDRUGA ZA RAZVOJ KULTURE TOČKA KULTURE</t>
  </si>
  <si>
    <t>50212275892</t>
  </si>
  <si>
    <t>PROSTOR RODNE I MEDIJSKE KULTURE- K-ZONA</t>
  </si>
  <si>
    <t>84963670423</t>
  </si>
  <si>
    <t xml:space="preserve">UKUPNO 04-2024 </t>
  </si>
  <si>
    <t>NEZAVISNA TELEVIZIJA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</si>
</sst>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theme="4" tint="-0.499984740745262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164" fontId="2" fillId="0" borderId="0" xfId="0" applyNumberFormat="1" applyFont="1"/>
    <xf numFmtId="164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3" fillId="2" borderId="1" xfId="0" applyNumberFormat="1" applyFont="1" applyFill="1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F78C-0BE7-4666-9796-EAC4F09E3BAE}">
  <dimension ref="A1:E163"/>
  <sheetViews>
    <sheetView tabSelected="1" topLeftCell="A140" workbookViewId="0">
      <selection activeCell="G144" sqref="G144"/>
    </sheetView>
  </sheetViews>
  <sheetFormatPr defaultRowHeight="12.75" x14ac:dyDescent="0.2"/>
  <cols>
    <col min="1" max="1" width="48.125" style="4" customWidth="1"/>
    <col min="2" max="2" width="14.375" style="4" customWidth="1"/>
    <col min="3" max="3" width="13.875" style="4" customWidth="1"/>
    <col min="4" max="4" width="13.25" style="13" bestFit="1" customWidth="1"/>
    <col min="5" max="5" width="57.75" style="4" customWidth="1"/>
    <col min="6" max="255" width="9" style="4"/>
    <col min="256" max="256" width="48.125" style="4" customWidth="1"/>
    <col min="257" max="257" width="13.25" style="4" customWidth="1"/>
    <col min="258" max="258" width="13.875" style="4" customWidth="1"/>
    <col min="259" max="259" width="13.25" style="4" bestFit="1" customWidth="1"/>
    <col min="260" max="260" width="57.75" style="4" customWidth="1"/>
    <col min="261" max="261" width="55.75" style="4" customWidth="1"/>
    <col min="262" max="511" width="9" style="4"/>
    <col min="512" max="512" width="48.125" style="4" customWidth="1"/>
    <col min="513" max="513" width="13.25" style="4" customWidth="1"/>
    <col min="514" max="514" width="13.875" style="4" customWidth="1"/>
    <col min="515" max="515" width="13.25" style="4" bestFit="1" customWidth="1"/>
    <col min="516" max="516" width="57.75" style="4" customWidth="1"/>
    <col min="517" max="517" width="55.75" style="4" customWidth="1"/>
    <col min="518" max="767" width="9" style="4"/>
    <col min="768" max="768" width="48.125" style="4" customWidth="1"/>
    <col min="769" max="769" width="13.25" style="4" customWidth="1"/>
    <col min="770" max="770" width="13.875" style="4" customWidth="1"/>
    <col min="771" max="771" width="13.25" style="4" bestFit="1" customWidth="1"/>
    <col min="772" max="772" width="57.75" style="4" customWidth="1"/>
    <col min="773" max="773" width="55.75" style="4" customWidth="1"/>
    <col min="774" max="1023" width="9" style="4"/>
    <col min="1024" max="1024" width="48.125" style="4" customWidth="1"/>
    <col min="1025" max="1025" width="13.25" style="4" customWidth="1"/>
    <col min="1026" max="1026" width="13.875" style="4" customWidth="1"/>
    <col min="1027" max="1027" width="13.25" style="4" bestFit="1" customWidth="1"/>
    <col min="1028" max="1028" width="57.75" style="4" customWidth="1"/>
    <col min="1029" max="1029" width="55.75" style="4" customWidth="1"/>
    <col min="1030" max="1279" width="9" style="4"/>
    <col min="1280" max="1280" width="48.125" style="4" customWidth="1"/>
    <col min="1281" max="1281" width="13.25" style="4" customWidth="1"/>
    <col min="1282" max="1282" width="13.875" style="4" customWidth="1"/>
    <col min="1283" max="1283" width="13.25" style="4" bestFit="1" customWidth="1"/>
    <col min="1284" max="1284" width="57.75" style="4" customWidth="1"/>
    <col min="1285" max="1285" width="55.75" style="4" customWidth="1"/>
    <col min="1286" max="1535" width="9" style="4"/>
    <col min="1536" max="1536" width="48.125" style="4" customWidth="1"/>
    <col min="1537" max="1537" width="13.25" style="4" customWidth="1"/>
    <col min="1538" max="1538" width="13.875" style="4" customWidth="1"/>
    <col min="1539" max="1539" width="13.25" style="4" bestFit="1" customWidth="1"/>
    <col min="1540" max="1540" width="57.75" style="4" customWidth="1"/>
    <col min="1541" max="1541" width="55.75" style="4" customWidth="1"/>
    <col min="1542" max="1791" width="9" style="4"/>
    <col min="1792" max="1792" width="48.125" style="4" customWidth="1"/>
    <col min="1793" max="1793" width="13.25" style="4" customWidth="1"/>
    <col min="1794" max="1794" width="13.875" style="4" customWidth="1"/>
    <col min="1795" max="1795" width="13.25" style="4" bestFit="1" customWidth="1"/>
    <col min="1796" max="1796" width="57.75" style="4" customWidth="1"/>
    <col min="1797" max="1797" width="55.75" style="4" customWidth="1"/>
    <col min="1798" max="2047" width="9" style="4"/>
    <col min="2048" max="2048" width="48.125" style="4" customWidth="1"/>
    <col min="2049" max="2049" width="13.25" style="4" customWidth="1"/>
    <col min="2050" max="2050" width="13.875" style="4" customWidth="1"/>
    <col min="2051" max="2051" width="13.25" style="4" bestFit="1" customWidth="1"/>
    <col min="2052" max="2052" width="57.75" style="4" customWidth="1"/>
    <col min="2053" max="2053" width="55.75" style="4" customWidth="1"/>
    <col min="2054" max="2303" width="9" style="4"/>
    <col min="2304" max="2304" width="48.125" style="4" customWidth="1"/>
    <col min="2305" max="2305" width="13.25" style="4" customWidth="1"/>
    <col min="2306" max="2306" width="13.875" style="4" customWidth="1"/>
    <col min="2307" max="2307" width="13.25" style="4" bestFit="1" customWidth="1"/>
    <col min="2308" max="2308" width="57.75" style="4" customWidth="1"/>
    <col min="2309" max="2309" width="55.75" style="4" customWidth="1"/>
    <col min="2310" max="2559" width="9" style="4"/>
    <col min="2560" max="2560" width="48.125" style="4" customWidth="1"/>
    <col min="2561" max="2561" width="13.25" style="4" customWidth="1"/>
    <col min="2562" max="2562" width="13.875" style="4" customWidth="1"/>
    <col min="2563" max="2563" width="13.25" style="4" bestFit="1" customWidth="1"/>
    <col min="2564" max="2564" width="57.75" style="4" customWidth="1"/>
    <col min="2565" max="2565" width="55.75" style="4" customWidth="1"/>
    <col min="2566" max="2815" width="9" style="4"/>
    <col min="2816" max="2816" width="48.125" style="4" customWidth="1"/>
    <col min="2817" max="2817" width="13.25" style="4" customWidth="1"/>
    <col min="2818" max="2818" width="13.875" style="4" customWidth="1"/>
    <col min="2819" max="2819" width="13.25" style="4" bestFit="1" customWidth="1"/>
    <col min="2820" max="2820" width="57.75" style="4" customWidth="1"/>
    <col min="2821" max="2821" width="55.75" style="4" customWidth="1"/>
    <col min="2822" max="3071" width="9" style="4"/>
    <col min="3072" max="3072" width="48.125" style="4" customWidth="1"/>
    <col min="3073" max="3073" width="13.25" style="4" customWidth="1"/>
    <col min="3074" max="3074" width="13.875" style="4" customWidth="1"/>
    <col min="3075" max="3075" width="13.25" style="4" bestFit="1" customWidth="1"/>
    <col min="3076" max="3076" width="57.75" style="4" customWidth="1"/>
    <col min="3077" max="3077" width="55.75" style="4" customWidth="1"/>
    <col min="3078" max="3327" width="9" style="4"/>
    <col min="3328" max="3328" width="48.125" style="4" customWidth="1"/>
    <col min="3329" max="3329" width="13.25" style="4" customWidth="1"/>
    <col min="3330" max="3330" width="13.875" style="4" customWidth="1"/>
    <col min="3331" max="3331" width="13.25" style="4" bestFit="1" customWidth="1"/>
    <col min="3332" max="3332" width="57.75" style="4" customWidth="1"/>
    <col min="3333" max="3333" width="55.75" style="4" customWidth="1"/>
    <col min="3334" max="3583" width="9" style="4"/>
    <col min="3584" max="3584" width="48.125" style="4" customWidth="1"/>
    <col min="3585" max="3585" width="13.25" style="4" customWidth="1"/>
    <col min="3586" max="3586" width="13.875" style="4" customWidth="1"/>
    <col min="3587" max="3587" width="13.25" style="4" bestFit="1" customWidth="1"/>
    <col min="3588" max="3588" width="57.75" style="4" customWidth="1"/>
    <col min="3589" max="3589" width="55.75" style="4" customWidth="1"/>
    <col min="3590" max="3839" width="9" style="4"/>
    <col min="3840" max="3840" width="48.125" style="4" customWidth="1"/>
    <col min="3841" max="3841" width="13.25" style="4" customWidth="1"/>
    <col min="3842" max="3842" width="13.875" style="4" customWidth="1"/>
    <col min="3843" max="3843" width="13.25" style="4" bestFit="1" customWidth="1"/>
    <col min="3844" max="3844" width="57.75" style="4" customWidth="1"/>
    <col min="3845" max="3845" width="55.75" style="4" customWidth="1"/>
    <col min="3846" max="4095" width="9" style="4"/>
    <col min="4096" max="4096" width="48.125" style="4" customWidth="1"/>
    <col min="4097" max="4097" width="13.25" style="4" customWidth="1"/>
    <col min="4098" max="4098" width="13.875" style="4" customWidth="1"/>
    <col min="4099" max="4099" width="13.25" style="4" bestFit="1" customWidth="1"/>
    <col min="4100" max="4100" width="57.75" style="4" customWidth="1"/>
    <col min="4101" max="4101" width="55.75" style="4" customWidth="1"/>
    <col min="4102" max="4351" width="9" style="4"/>
    <col min="4352" max="4352" width="48.125" style="4" customWidth="1"/>
    <col min="4353" max="4353" width="13.25" style="4" customWidth="1"/>
    <col min="4354" max="4354" width="13.875" style="4" customWidth="1"/>
    <col min="4355" max="4355" width="13.25" style="4" bestFit="1" customWidth="1"/>
    <col min="4356" max="4356" width="57.75" style="4" customWidth="1"/>
    <col min="4357" max="4357" width="55.75" style="4" customWidth="1"/>
    <col min="4358" max="4607" width="9" style="4"/>
    <col min="4608" max="4608" width="48.125" style="4" customWidth="1"/>
    <col min="4609" max="4609" width="13.25" style="4" customWidth="1"/>
    <col min="4610" max="4610" width="13.875" style="4" customWidth="1"/>
    <col min="4611" max="4611" width="13.25" style="4" bestFit="1" customWidth="1"/>
    <col min="4612" max="4612" width="57.75" style="4" customWidth="1"/>
    <col min="4613" max="4613" width="55.75" style="4" customWidth="1"/>
    <col min="4614" max="4863" width="9" style="4"/>
    <col min="4864" max="4864" width="48.125" style="4" customWidth="1"/>
    <col min="4865" max="4865" width="13.25" style="4" customWidth="1"/>
    <col min="4866" max="4866" width="13.875" style="4" customWidth="1"/>
    <col min="4867" max="4867" width="13.25" style="4" bestFit="1" customWidth="1"/>
    <col min="4868" max="4868" width="57.75" style="4" customWidth="1"/>
    <col min="4869" max="4869" width="55.75" style="4" customWidth="1"/>
    <col min="4870" max="5119" width="9" style="4"/>
    <col min="5120" max="5120" width="48.125" style="4" customWidth="1"/>
    <col min="5121" max="5121" width="13.25" style="4" customWidth="1"/>
    <col min="5122" max="5122" width="13.875" style="4" customWidth="1"/>
    <col min="5123" max="5123" width="13.25" style="4" bestFit="1" customWidth="1"/>
    <col min="5124" max="5124" width="57.75" style="4" customWidth="1"/>
    <col min="5125" max="5125" width="55.75" style="4" customWidth="1"/>
    <col min="5126" max="5375" width="9" style="4"/>
    <col min="5376" max="5376" width="48.125" style="4" customWidth="1"/>
    <col min="5377" max="5377" width="13.25" style="4" customWidth="1"/>
    <col min="5378" max="5378" width="13.875" style="4" customWidth="1"/>
    <col min="5379" max="5379" width="13.25" style="4" bestFit="1" customWidth="1"/>
    <col min="5380" max="5380" width="57.75" style="4" customWidth="1"/>
    <col min="5381" max="5381" width="55.75" style="4" customWidth="1"/>
    <col min="5382" max="5631" width="9" style="4"/>
    <col min="5632" max="5632" width="48.125" style="4" customWidth="1"/>
    <col min="5633" max="5633" width="13.25" style="4" customWidth="1"/>
    <col min="5634" max="5634" width="13.875" style="4" customWidth="1"/>
    <col min="5635" max="5635" width="13.25" style="4" bestFit="1" customWidth="1"/>
    <col min="5636" max="5636" width="57.75" style="4" customWidth="1"/>
    <col min="5637" max="5637" width="55.75" style="4" customWidth="1"/>
    <col min="5638" max="5887" width="9" style="4"/>
    <col min="5888" max="5888" width="48.125" style="4" customWidth="1"/>
    <col min="5889" max="5889" width="13.25" style="4" customWidth="1"/>
    <col min="5890" max="5890" width="13.875" style="4" customWidth="1"/>
    <col min="5891" max="5891" width="13.25" style="4" bestFit="1" customWidth="1"/>
    <col min="5892" max="5892" width="57.75" style="4" customWidth="1"/>
    <col min="5893" max="5893" width="55.75" style="4" customWidth="1"/>
    <col min="5894" max="6143" width="9" style="4"/>
    <col min="6144" max="6144" width="48.125" style="4" customWidth="1"/>
    <col min="6145" max="6145" width="13.25" style="4" customWidth="1"/>
    <col min="6146" max="6146" width="13.875" style="4" customWidth="1"/>
    <col min="6147" max="6147" width="13.25" style="4" bestFit="1" customWidth="1"/>
    <col min="6148" max="6148" width="57.75" style="4" customWidth="1"/>
    <col min="6149" max="6149" width="55.75" style="4" customWidth="1"/>
    <col min="6150" max="6399" width="9" style="4"/>
    <col min="6400" max="6400" width="48.125" style="4" customWidth="1"/>
    <col min="6401" max="6401" width="13.25" style="4" customWidth="1"/>
    <col min="6402" max="6402" width="13.875" style="4" customWidth="1"/>
    <col min="6403" max="6403" width="13.25" style="4" bestFit="1" customWidth="1"/>
    <col min="6404" max="6404" width="57.75" style="4" customWidth="1"/>
    <col min="6405" max="6405" width="55.75" style="4" customWidth="1"/>
    <col min="6406" max="6655" width="9" style="4"/>
    <col min="6656" max="6656" width="48.125" style="4" customWidth="1"/>
    <col min="6657" max="6657" width="13.25" style="4" customWidth="1"/>
    <col min="6658" max="6658" width="13.875" style="4" customWidth="1"/>
    <col min="6659" max="6659" width="13.25" style="4" bestFit="1" customWidth="1"/>
    <col min="6660" max="6660" width="57.75" style="4" customWidth="1"/>
    <col min="6661" max="6661" width="55.75" style="4" customWidth="1"/>
    <col min="6662" max="6911" width="9" style="4"/>
    <col min="6912" max="6912" width="48.125" style="4" customWidth="1"/>
    <col min="6913" max="6913" width="13.25" style="4" customWidth="1"/>
    <col min="6914" max="6914" width="13.875" style="4" customWidth="1"/>
    <col min="6915" max="6915" width="13.25" style="4" bestFit="1" customWidth="1"/>
    <col min="6916" max="6916" width="57.75" style="4" customWidth="1"/>
    <col min="6917" max="6917" width="55.75" style="4" customWidth="1"/>
    <col min="6918" max="7167" width="9" style="4"/>
    <col min="7168" max="7168" width="48.125" style="4" customWidth="1"/>
    <col min="7169" max="7169" width="13.25" style="4" customWidth="1"/>
    <col min="7170" max="7170" width="13.875" style="4" customWidth="1"/>
    <col min="7171" max="7171" width="13.25" style="4" bestFit="1" customWidth="1"/>
    <col min="7172" max="7172" width="57.75" style="4" customWidth="1"/>
    <col min="7173" max="7173" width="55.75" style="4" customWidth="1"/>
    <col min="7174" max="7423" width="9" style="4"/>
    <col min="7424" max="7424" width="48.125" style="4" customWidth="1"/>
    <col min="7425" max="7425" width="13.25" style="4" customWidth="1"/>
    <col min="7426" max="7426" width="13.875" style="4" customWidth="1"/>
    <col min="7427" max="7427" width="13.25" style="4" bestFit="1" customWidth="1"/>
    <col min="7428" max="7428" width="57.75" style="4" customWidth="1"/>
    <col min="7429" max="7429" width="55.75" style="4" customWidth="1"/>
    <col min="7430" max="7679" width="9" style="4"/>
    <col min="7680" max="7680" width="48.125" style="4" customWidth="1"/>
    <col min="7681" max="7681" width="13.25" style="4" customWidth="1"/>
    <col min="7682" max="7682" width="13.875" style="4" customWidth="1"/>
    <col min="7683" max="7683" width="13.25" style="4" bestFit="1" customWidth="1"/>
    <col min="7684" max="7684" width="57.75" style="4" customWidth="1"/>
    <col min="7685" max="7685" width="55.75" style="4" customWidth="1"/>
    <col min="7686" max="7935" width="9" style="4"/>
    <col min="7936" max="7936" width="48.125" style="4" customWidth="1"/>
    <col min="7937" max="7937" width="13.25" style="4" customWidth="1"/>
    <col min="7938" max="7938" width="13.875" style="4" customWidth="1"/>
    <col min="7939" max="7939" width="13.25" style="4" bestFit="1" customWidth="1"/>
    <col min="7940" max="7940" width="57.75" style="4" customWidth="1"/>
    <col min="7941" max="7941" width="55.75" style="4" customWidth="1"/>
    <col min="7942" max="8191" width="9" style="4"/>
    <col min="8192" max="8192" width="48.125" style="4" customWidth="1"/>
    <col min="8193" max="8193" width="13.25" style="4" customWidth="1"/>
    <col min="8194" max="8194" width="13.875" style="4" customWidth="1"/>
    <col min="8195" max="8195" width="13.25" style="4" bestFit="1" customWidth="1"/>
    <col min="8196" max="8196" width="57.75" style="4" customWidth="1"/>
    <col min="8197" max="8197" width="55.75" style="4" customWidth="1"/>
    <col min="8198" max="8447" width="9" style="4"/>
    <col min="8448" max="8448" width="48.125" style="4" customWidth="1"/>
    <col min="8449" max="8449" width="13.25" style="4" customWidth="1"/>
    <col min="8450" max="8450" width="13.875" style="4" customWidth="1"/>
    <col min="8451" max="8451" width="13.25" style="4" bestFit="1" customWidth="1"/>
    <col min="8452" max="8452" width="57.75" style="4" customWidth="1"/>
    <col min="8453" max="8453" width="55.75" style="4" customWidth="1"/>
    <col min="8454" max="8703" width="9" style="4"/>
    <col min="8704" max="8704" width="48.125" style="4" customWidth="1"/>
    <col min="8705" max="8705" width="13.25" style="4" customWidth="1"/>
    <col min="8706" max="8706" width="13.875" style="4" customWidth="1"/>
    <col min="8707" max="8707" width="13.25" style="4" bestFit="1" customWidth="1"/>
    <col min="8708" max="8708" width="57.75" style="4" customWidth="1"/>
    <col min="8709" max="8709" width="55.75" style="4" customWidth="1"/>
    <col min="8710" max="8959" width="9" style="4"/>
    <col min="8960" max="8960" width="48.125" style="4" customWidth="1"/>
    <col min="8961" max="8961" width="13.25" style="4" customWidth="1"/>
    <col min="8962" max="8962" width="13.875" style="4" customWidth="1"/>
    <col min="8963" max="8963" width="13.25" style="4" bestFit="1" customWidth="1"/>
    <col min="8964" max="8964" width="57.75" style="4" customWidth="1"/>
    <col min="8965" max="8965" width="55.75" style="4" customWidth="1"/>
    <col min="8966" max="9215" width="9" style="4"/>
    <col min="9216" max="9216" width="48.125" style="4" customWidth="1"/>
    <col min="9217" max="9217" width="13.25" style="4" customWidth="1"/>
    <col min="9218" max="9218" width="13.875" style="4" customWidth="1"/>
    <col min="9219" max="9219" width="13.25" style="4" bestFit="1" customWidth="1"/>
    <col min="9220" max="9220" width="57.75" style="4" customWidth="1"/>
    <col min="9221" max="9221" width="55.75" style="4" customWidth="1"/>
    <col min="9222" max="9471" width="9" style="4"/>
    <col min="9472" max="9472" width="48.125" style="4" customWidth="1"/>
    <col min="9473" max="9473" width="13.25" style="4" customWidth="1"/>
    <col min="9474" max="9474" width="13.875" style="4" customWidth="1"/>
    <col min="9475" max="9475" width="13.25" style="4" bestFit="1" customWidth="1"/>
    <col min="9476" max="9476" width="57.75" style="4" customWidth="1"/>
    <col min="9477" max="9477" width="55.75" style="4" customWidth="1"/>
    <col min="9478" max="9727" width="9" style="4"/>
    <col min="9728" max="9728" width="48.125" style="4" customWidth="1"/>
    <col min="9729" max="9729" width="13.25" style="4" customWidth="1"/>
    <col min="9730" max="9730" width="13.875" style="4" customWidth="1"/>
    <col min="9731" max="9731" width="13.25" style="4" bestFit="1" customWidth="1"/>
    <col min="9732" max="9732" width="57.75" style="4" customWidth="1"/>
    <col min="9733" max="9733" width="55.75" style="4" customWidth="1"/>
    <col min="9734" max="9983" width="9" style="4"/>
    <col min="9984" max="9984" width="48.125" style="4" customWidth="1"/>
    <col min="9985" max="9985" width="13.25" style="4" customWidth="1"/>
    <col min="9986" max="9986" width="13.875" style="4" customWidth="1"/>
    <col min="9987" max="9987" width="13.25" style="4" bestFit="1" customWidth="1"/>
    <col min="9988" max="9988" width="57.75" style="4" customWidth="1"/>
    <col min="9989" max="9989" width="55.75" style="4" customWidth="1"/>
    <col min="9990" max="10239" width="9" style="4"/>
    <col min="10240" max="10240" width="48.125" style="4" customWidth="1"/>
    <col min="10241" max="10241" width="13.25" style="4" customWidth="1"/>
    <col min="10242" max="10242" width="13.875" style="4" customWidth="1"/>
    <col min="10243" max="10243" width="13.25" style="4" bestFit="1" customWidth="1"/>
    <col min="10244" max="10244" width="57.75" style="4" customWidth="1"/>
    <col min="10245" max="10245" width="55.75" style="4" customWidth="1"/>
    <col min="10246" max="10495" width="9" style="4"/>
    <col min="10496" max="10496" width="48.125" style="4" customWidth="1"/>
    <col min="10497" max="10497" width="13.25" style="4" customWidth="1"/>
    <col min="10498" max="10498" width="13.875" style="4" customWidth="1"/>
    <col min="10499" max="10499" width="13.25" style="4" bestFit="1" customWidth="1"/>
    <col min="10500" max="10500" width="57.75" style="4" customWidth="1"/>
    <col min="10501" max="10501" width="55.75" style="4" customWidth="1"/>
    <col min="10502" max="10751" width="9" style="4"/>
    <col min="10752" max="10752" width="48.125" style="4" customWidth="1"/>
    <col min="10753" max="10753" width="13.25" style="4" customWidth="1"/>
    <col min="10754" max="10754" width="13.875" style="4" customWidth="1"/>
    <col min="10755" max="10755" width="13.25" style="4" bestFit="1" customWidth="1"/>
    <col min="10756" max="10756" width="57.75" style="4" customWidth="1"/>
    <col min="10757" max="10757" width="55.75" style="4" customWidth="1"/>
    <col min="10758" max="11007" width="9" style="4"/>
    <col min="11008" max="11008" width="48.125" style="4" customWidth="1"/>
    <col min="11009" max="11009" width="13.25" style="4" customWidth="1"/>
    <col min="11010" max="11010" width="13.875" style="4" customWidth="1"/>
    <col min="11011" max="11011" width="13.25" style="4" bestFit="1" customWidth="1"/>
    <col min="11012" max="11012" width="57.75" style="4" customWidth="1"/>
    <col min="11013" max="11013" width="55.75" style="4" customWidth="1"/>
    <col min="11014" max="11263" width="9" style="4"/>
    <col min="11264" max="11264" width="48.125" style="4" customWidth="1"/>
    <col min="11265" max="11265" width="13.25" style="4" customWidth="1"/>
    <col min="11266" max="11266" width="13.875" style="4" customWidth="1"/>
    <col min="11267" max="11267" width="13.25" style="4" bestFit="1" customWidth="1"/>
    <col min="11268" max="11268" width="57.75" style="4" customWidth="1"/>
    <col min="11269" max="11269" width="55.75" style="4" customWidth="1"/>
    <col min="11270" max="11519" width="9" style="4"/>
    <col min="11520" max="11520" width="48.125" style="4" customWidth="1"/>
    <col min="11521" max="11521" width="13.25" style="4" customWidth="1"/>
    <col min="11522" max="11522" width="13.875" style="4" customWidth="1"/>
    <col min="11523" max="11523" width="13.25" style="4" bestFit="1" customWidth="1"/>
    <col min="11524" max="11524" width="57.75" style="4" customWidth="1"/>
    <col min="11525" max="11525" width="55.75" style="4" customWidth="1"/>
    <col min="11526" max="11775" width="9" style="4"/>
    <col min="11776" max="11776" width="48.125" style="4" customWidth="1"/>
    <col min="11777" max="11777" width="13.25" style="4" customWidth="1"/>
    <col min="11778" max="11778" width="13.875" style="4" customWidth="1"/>
    <col min="11779" max="11779" width="13.25" style="4" bestFit="1" customWidth="1"/>
    <col min="11780" max="11780" width="57.75" style="4" customWidth="1"/>
    <col min="11781" max="11781" width="55.75" style="4" customWidth="1"/>
    <col min="11782" max="12031" width="9" style="4"/>
    <col min="12032" max="12032" width="48.125" style="4" customWidth="1"/>
    <col min="12033" max="12033" width="13.25" style="4" customWidth="1"/>
    <col min="12034" max="12034" width="13.875" style="4" customWidth="1"/>
    <col min="12035" max="12035" width="13.25" style="4" bestFit="1" customWidth="1"/>
    <col min="12036" max="12036" width="57.75" style="4" customWidth="1"/>
    <col min="12037" max="12037" width="55.75" style="4" customWidth="1"/>
    <col min="12038" max="12287" width="9" style="4"/>
    <col min="12288" max="12288" width="48.125" style="4" customWidth="1"/>
    <col min="12289" max="12289" width="13.25" style="4" customWidth="1"/>
    <col min="12290" max="12290" width="13.875" style="4" customWidth="1"/>
    <col min="12291" max="12291" width="13.25" style="4" bestFit="1" customWidth="1"/>
    <col min="12292" max="12292" width="57.75" style="4" customWidth="1"/>
    <col min="12293" max="12293" width="55.75" style="4" customWidth="1"/>
    <col min="12294" max="12543" width="9" style="4"/>
    <col min="12544" max="12544" width="48.125" style="4" customWidth="1"/>
    <col min="12545" max="12545" width="13.25" style="4" customWidth="1"/>
    <col min="12546" max="12546" width="13.875" style="4" customWidth="1"/>
    <col min="12547" max="12547" width="13.25" style="4" bestFit="1" customWidth="1"/>
    <col min="12548" max="12548" width="57.75" style="4" customWidth="1"/>
    <col min="12549" max="12549" width="55.75" style="4" customWidth="1"/>
    <col min="12550" max="12799" width="9" style="4"/>
    <col min="12800" max="12800" width="48.125" style="4" customWidth="1"/>
    <col min="12801" max="12801" width="13.25" style="4" customWidth="1"/>
    <col min="12802" max="12802" width="13.875" style="4" customWidth="1"/>
    <col min="12803" max="12803" width="13.25" style="4" bestFit="1" customWidth="1"/>
    <col min="12804" max="12804" width="57.75" style="4" customWidth="1"/>
    <col min="12805" max="12805" width="55.75" style="4" customWidth="1"/>
    <col min="12806" max="13055" width="9" style="4"/>
    <col min="13056" max="13056" width="48.125" style="4" customWidth="1"/>
    <col min="13057" max="13057" width="13.25" style="4" customWidth="1"/>
    <col min="13058" max="13058" width="13.875" style="4" customWidth="1"/>
    <col min="13059" max="13059" width="13.25" style="4" bestFit="1" customWidth="1"/>
    <col min="13060" max="13060" width="57.75" style="4" customWidth="1"/>
    <col min="13061" max="13061" width="55.75" style="4" customWidth="1"/>
    <col min="13062" max="13311" width="9" style="4"/>
    <col min="13312" max="13312" width="48.125" style="4" customWidth="1"/>
    <col min="13313" max="13313" width="13.25" style="4" customWidth="1"/>
    <col min="13314" max="13314" width="13.875" style="4" customWidth="1"/>
    <col min="13315" max="13315" width="13.25" style="4" bestFit="1" customWidth="1"/>
    <col min="13316" max="13316" width="57.75" style="4" customWidth="1"/>
    <col min="13317" max="13317" width="55.75" style="4" customWidth="1"/>
    <col min="13318" max="13567" width="9" style="4"/>
    <col min="13568" max="13568" width="48.125" style="4" customWidth="1"/>
    <col min="13569" max="13569" width="13.25" style="4" customWidth="1"/>
    <col min="13570" max="13570" width="13.875" style="4" customWidth="1"/>
    <col min="13571" max="13571" width="13.25" style="4" bestFit="1" customWidth="1"/>
    <col min="13572" max="13572" width="57.75" style="4" customWidth="1"/>
    <col min="13573" max="13573" width="55.75" style="4" customWidth="1"/>
    <col min="13574" max="13823" width="9" style="4"/>
    <col min="13824" max="13824" width="48.125" style="4" customWidth="1"/>
    <col min="13825" max="13825" width="13.25" style="4" customWidth="1"/>
    <col min="13826" max="13826" width="13.875" style="4" customWidth="1"/>
    <col min="13827" max="13827" width="13.25" style="4" bestFit="1" customWidth="1"/>
    <col min="13828" max="13828" width="57.75" style="4" customWidth="1"/>
    <col min="13829" max="13829" width="55.75" style="4" customWidth="1"/>
    <col min="13830" max="14079" width="9" style="4"/>
    <col min="14080" max="14080" width="48.125" style="4" customWidth="1"/>
    <col min="14081" max="14081" width="13.25" style="4" customWidth="1"/>
    <col min="14082" max="14082" width="13.875" style="4" customWidth="1"/>
    <col min="14083" max="14083" width="13.25" style="4" bestFit="1" customWidth="1"/>
    <col min="14084" max="14084" width="57.75" style="4" customWidth="1"/>
    <col min="14085" max="14085" width="55.75" style="4" customWidth="1"/>
    <col min="14086" max="14335" width="9" style="4"/>
    <col min="14336" max="14336" width="48.125" style="4" customWidth="1"/>
    <col min="14337" max="14337" width="13.25" style="4" customWidth="1"/>
    <col min="14338" max="14338" width="13.875" style="4" customWidth="1"/>
    <col min="14339" max="14339" width="13.25" style="4" bestFit="1" customWidth="1"/>
    <col min="14340" max="14340" width="57.75" style="4" customWidth="1"/>
    <col min="14341" max="14341" width="55.75" style="4" customWidth="1"/>
    <col min="14342" max="14591" width="9" style="4"/>
    <col min="14592" max="14592" width="48.125" style="4" customWidth="1"/>
    <col min="14593" max="14593" width="13.25" style="4" customWidth="1"/>
    <col min="14594" max="14594" width="13.875" style="4" customWidth="1"/>
    <col min="14595" max="14595" width="13.25" style="4" bestFit="1" customWidth="1"/>
    <col min="14596" max="14596" width="57.75" style="4" customWidth="1"/>
    <col min="14597" max="14597" width="55.75" style="4" customWidth="1"/>
    <col min="14598" max="14847" width="9" style="4"/>
    <col min="14848" max="14848" width="48.125" style="4" customWidth="1"/>
    <col min="14849" max="14849" width="13.25" style="4" customWidth="1"/>
    <col min="14850" max="14850" width="13.875" style="4" customWidth="1"/>
    <col min="14851" max="14851" width="13.25" style="4" bestFit="1" customWidth="1"/>
    <col min="14852" max="14852" width="57.75" style="4" customWidth="1"/>
    <col min="14853" max="14853" width="55.75" style="4" customWidth="1"/>
    <col min="14854" max="15103" width="9" style="4"/>
    <col min="15104" max="15104" width="48.125" style="4" customWidth="1"/>
    <col min="15105" max="15105" width="13.25" style="4" customWidth="1"/>
    <col min="15106" max="15106" width="13.875" style="4" customWidth="1"/>
    <col min="15107" max="15107" width="13.25" style="4" bestFit="1" customWidth="1"/>
    <col min="15108" max="15108" width="57.75" style="4" customWidth="1"/>
    <col min="15109" max="15109" width="55.75" style="4" customWidth="1"/>
    <col min="15110" max="15359" width="9" style="4"/>
    <col min="15360" max="15360" width="48.125" style="4" customWidth="1"/>
    <col min="15361" max="15361" width="13.25" style="4" customWidth="1"/>
    <col min="15362" max="15362" width="13.875" style="4" customWidth="1"/>
    <col min="15363" max="15363" width="13.25" style="4" bestFit="1" customWidth="1"/>
    <col min="15364" max="15364" width="57.75" style="4" customWidth="1"/>
    <col min="15365" max="15365" width="55.75" style="4" customWidth="1"/>
    <col min="15366" max="15615" width="9" style="4"/>
    <col min="15616" max="15616" width="48.125" style="4" customWidth="1"/>
    <col min="15617" max="15617" width="13.25" style="4" customWidth="1"/>
    <col min="15618" max="15618" width="13.875" style="4" customWidth="1"/>
    <col min="15619" max="15619" width="13.25" style="4" bestFit="1" customWidth="1"/>
    <col min="15620" max="15620" width="57.75" style="4" customWidth="1"/>
    <col min="15621" max="15621" width="55.75" style="4" customWidth="1"/>
    <col min="15622" max="15871" width="9" style="4"/>
    <col min="15872" max="15872" width="48.125" style="4" customWidth="1"/>
    <col min="15873" max="15873" width="13.25" style="4" customWidth="1"/>
    <col min="15874" max="15874" width="13.875" style="4" customWidth="1"/>
    <col min="15875" max="15875" width="13.25" style="4" bestFit="1" customWidth="1"/>
    <col min="15876" max="15876" width="57.75" style="4" customWidth="1"/>
    <col min="15877" max="15877" width="55.75" style="4" customWidth="1"/>
    <col min="15878" max="16127" width="9" style="4"/>
    <col min="16128" max="16128" width="48.125" style="4" customWidth="1"/>
    <col min="16129" max="16129" width="13.25" style="4" customWidth="1"/>
    <col min="16130" max="16130" width="13.875" style="4" customWidth="1"/>
    <col min="16131" max="16131" width="13.25" style="4" bestFit="1" customWidth="1"/>
    <col min="16132" max="16132" width="57.75" style="4" customWidth="1"/>
    <col min="16133" max="16133" width="55.75" style="4" customWidth="1"/>
    <col min="16134" max="16384" width="9" style="4"/>
  </cols>
  <sheetData>
    <row r="1" spans="1:5" ht="15" customHeight="1" x14ac:dyDescent="0.2">
      <c r="A1" s="1" t="s">
        <v>0</v>
      </c>
      <c r="B1" s="2"/>
      <c r="C1" s="2"/>
      <c r="D1" s="3"/>
      <c r="E1" s="2"/>
    </row>
    <row r="2" spans="1:5" ht="15" customHeight="1" x14ac:dyDescent="0.2">
      <c r="A2" s="1" t="s">
        <v>1</v>
      </c>
      <c r="B2" s="2"/>
      <c r="C2" s="2"/>
      <c r="D2" s="3"/>
      <c r="E2" s="2"/>
    </row>
    <row r="3" spans="1:5" ht="15" customHeight="1" x14ac:dyDescent="0.2">
      <c r="A3" s="1" t="s">
        <v>2</v>
      </c>
      <c r="B3" s="2"/>
      <c r="C3" s="2"/>
      <c r="D3" s="3"/>
      <c r="E3" s="2"/>
    </row>
    <row r="4" spans="1:5" ht="12.75" customHeight="1" x14ac:dyDescent="0.2">
      <c r="A4" s="2"/>
      <c r="B4" s="2"/>
      <c r="C4" s="2"/>
      <c r="D4" s="3"/>
      <c r="E4" s="2"/>
    </row>
    <row r="5" spans="1:5" ht="12.75" customHeight="1" x14ac:dyDescent="0.2">
      <c r="A5" s="2"/>
      <c r="B5" s="2"/>
      <c r="C5" s="2"/>
      <c r="D5" s="3"/>
      <c r="E5" s="2"/>
    </row>
    <row r="6" spans="1:5" x14ac:dyDescent="0.2">
      <c r="A6" s="5" t="s">
        <v>3</v>
      </c>
      <c r="B6" s="6" t="s">
        <v>4</v>
      </c>
      <c r="C6" s="6" t="s">
        <v>5</v>
      </c>
      <c r="D6" s="7" t="s">
        <v>6</v>
      </c>
      <c r="E6" s="8" t="s">
        <v>7</v>
      </c>
    </row>
    <row r="7" spans="1:5" x14ac:dyDescent="0.2">
      <c r="A7" s="9" t="s">
        <v>8</v>
      </c>
      <c r="B7" s="9" t="s">
        <v>8</v>
      </c>
      <c r="C7" s="9" t="s">
        <v>8</v>
      </c>
      <c r="D7" s="15">
        <f>190.71+1226.01+101420.29+131.41+1221.12</f>
        <v>104189.54</v>
      </c>
      <c r="E7" s="9" t="s">
        <v>9</v>
      </c>
    </row>
    <row r="8" spans="1:5" x14ac:dyDescent="0.2">
      <c r="A8" s="9" t="s">
        <v>8</v>
      </c>
      <c r="B8" s="9" t="s">
        <v>8</v>
      </c>
      <c r="C8" s="9" t="s">
        <v>8</v>
      </c>
      <c r="D8" s="15">
        <v>1200.95</v>
      </c>
      <c r="E8" s="10" t="s">
        <v>10</v>
      </c>
    </row>
    <row r="9" spans="1:5" x14ac:dyDescent="0.2">
      <c r="A9" s="9" t="s">
        <v>8</v>
      </c>
      <c r="B9" s="9" t="s">
        <v>8</v>
      </c>
      <c r="C9" s="9" t="s">
        <v>8</v>
      </c>
      <c r="D9" s="15">
        <v>1791.99</v>
      </c>
      <c r="E9" s="10" t="s">
        <v>11</v>
      </c>
    </row>
    <row r="10" spans="1:5" x14ac:dyDescent="0.2">
      <c r="A10" s="9" t="s">
        <v>8</v>
      </c>
      <c r="B10" s="9" t="s">
        <v>8</v>
      </c>
      <c r="C10" s="9" t="s">
        <v>8</v>
      </c>
      <c r="D10" s="15">
        <v>17400.490000000002</v>
      </c>
      <c r="E10" s="9" t="s">
        <v>12</v>
      </c>
    </row>
    <row r="11" spans="1:5" x14ac:dyDescent="0.2">
      <c r="A11" s="9" t="s">
        <v>13</v>
      </c>
      <c r="B11" s="9" t="s">
        <v>14</v>
      </c>
      <c r="C11" s="9" t="s">
        <v>15</v>
      </c>
      <c r="D11" s="15">
        <v>884.8</v>
      </c>
      <c r="E11" s="9" t="s">
        <v>16</v>
      </c>
    </row>
    <row r="12" spans="1:5" x14ac:dyDescent="0.2">
      <c r="A12" s="9" t="s">
        <v>8</v>
      </c>
      <c r="B12" s="9" t="s">
        <v>8</v>
      </c>
      <c r="C12" s="9" t="s">
        <v>8</v>
      </c>
      <c r="D12" s="15">
        <v>1119.8</v>
      </c>
      <c r="E12" s="9" t="s">
        <v>17</v>
      </c>
    </row>
    <row r="13" spans="1:5" x14ac:dyDescent="0.2">
      <c r="A13" s="9" t="s">
        <v>8</v>
      </c>
      <c r="B13" s="9" t="s">
        <v>8</v>
      </c>
      <c r="C13" s="9" t="s">
        <v>8</v>
      </c>
      <c r="D13" s="15">
        <v>18.62</v>
      </c>
      <c r="E13" s="9" t="s">
        <v>18</v>
      </c>
    </row>
    <row r="14" spans="1:5" x14ac:dyDescent="0.2">
      <c r="A14" s="9" t="s">
        <v>19</v>
      </c>
      <c r="B14" s="9" t="s">
        <v>20</v>
      </c>
      <c r="C14" s="9" t="s">
        <v>21</v>
      </c>
      <c r="D14" s="15">
        <v>192.86</v>
      </c>
      <c r="E14" s="9" t="s">
        <v>18</v>
      </c>
    </row>
    <row r="15" spans="1:5" x14ac:dyDescent="0.2">
      <c r="A15" s="9" t="s">
        <v>22</v>
      </c>
      <c r="B15" s="9" t="s">
        <v>14</v>
      </c>
      <c r="C15" s="9" t="s">
        <v>23</v>
      </c>
      <c r="D15" s="15">
        <v>36.869999999999997</v>
      </c>
      <c r="E15" s="9" t="s">
        <v>18</v>
      </c>
    </row>
    <row r="16" spans="1:5" x14ac:dyDescent="0.2">
      <c r="A16" s="9" t="s">
        <v>24</v>
      </c>
      <c r="B16" s="9" t="s">
        <v>14</v>
      </c>
      <c r="C16" s="9" t="s">
        <v>25</v>
      </c>
      <c r="D16" s="15">
        <v>59.78</v>
      </c>
      <c r="E16" s="9" t="s">
        <v>18</v>
      </c>
    </row>
    <row r="17" spans="1:5" x14ac:dyDescent="0.2">
      <c r="A17" s="9" t="s">
        <v>26</v>
      </c>
      <c r="B17" s="9" t="s">
        <v>27</v>
      </c>
      <c r="C17" s="9" t="s">
        <v>28</v>
      </c>
      <c r="D17" s="15">
        <v>143.09</v>
      </c>
      <c r="E17" s="9" t="s">
        <v>29</v>
      </c>
    </row>
    <row r="18" spans="1:5" x14ac:dyDescent="0.2">
      <c r="A18" s="9" t="s">
        <v>30</v>
      </c>
      <c r="B18" s="9" t="s">
        <v>14</v>
      </c>
      <c r="C18" s="9" t="s">
        <v>31</v>
      </c>
      <c r="D18" s="15">
        <v>15.27</v>
      </c>
      <c r="E18" s="9" t="s">
        <v>29</v>
      </c>
    </row>
    <row r="19" spans="1:5" x14ac:dyDescent="0.2">
      <c r="A19" s="9" t="s">
        <v>32</v>
      </c>
      <c r="B19" s="9" t="s">
        <v>20</v>
      </c>
      <c r="C19" s="9" t="s">
        <v>33</v>
      </c>
      <c r="D19" s="15">
        <v>41.19</v>
      </c>
      <c r="E19" s="9" t="s">
        <v>29</v>
      </c>
    </row>
    <row r="20" spans="1:5" ht="12.75" customHeight="1" x14ac:dyDescent="0.2">
      <c r="A20" s="9" t="s">
        <v>34</v>
      </c>
      <c r="B20" s="9" t="s">
        <v>35</v>
      </c>
      <c r="C20" s="9" t="s">
        <v>36</v>
      </c>
      <c r="D20" s="15">
        <v>363.25</v>
      </c>
      <c r="E20" s="9" t="s">
        <v>37</v>
      </c>
    </row>
    <row r="21" spans="1:5" x14ac:dyDescent="0.2">
      <c r="A21" s="9" t="s">
        <v>38</v>
      </c>
      <c r="B21" s="9" t="s">
        <v>14</v>
      </c>
      <c r="C21" s="9" t="s">
        <v>39</v>
      </c>
      <c r="D21" s="15">
        <f>815.8+1201.01-131.41</f>
        <v>1885.3999999999999</v>
      </c>
      <c r="E21" s="9" t="s">
        <v>37</v>
      </c>
    </row>
    <row r="22" spans="1:5" x14ac:dyDescent="0.2">
      <c r="A22" s="9" t="s">
        <v>40</v>
      </c>
      <c r="B22" s="9" t="s">
        <v>14</v>
      </c>
      <c r="C22" s="9" t="s">
        <v>41</v>
      </c>
      <c r="D22" s="15">
        <v>12.04</v>
      </c>
      <c r="E22" s="9" t="s">
        <v>37</v>
      </c>
    </row>
    <row r="23" spans="1:5" x14ac:dyDescent="0.2">
      <c r="A23" s="9" t="s">
        <v>8</v>
      </c>
      <c r="B23" s="9" t="s">
        <v>8</v>
      </c>
      <c r="C23" s="9" t="s">
        <v>8</v>
      </c>
      <c r="D23" s="15">
        <v>15.7</v>
      </c>
      <c r="E23" s="9" t="s">
        <v>37</v>
      </c>
    </row>
    <row r="24" spans="1:5" x14ac:dyDescent="0.2">
      <c r="A24" s="9" t="s">
        <v>42</v>
      </c>
      <c r="B24" s="9" t="s">
        <v>43</v>
      </c>
      <c r="C24" s="9" t="s">
        <v>44</v>
      </c>
      <c r="D24" s="15">
        <v>288.89999999999998</v>
      </c>
      <c r="E24" s="9" t="s">
        <v>37</v>
      </c>
    </row>
    <row r="25" spans="1:5" ht="13.5" customHeight="1" x14ac:dyDescent="0.2">
      <c r="A25" s="9" t="s">
        <v>45</v>
      </c>
      <c r="B25" s="9" t="s">
        <v>46</v>
      </c>
      <c r="C25" s="9" t="s">
        <v>47</v>
      </c>
      <c r="D25" s="15">
        <v>327.25</v>
      </c>
      <c r="E25" s="9" t="s">
        <v>48</v>
      </c>
    </row>
    <row r="26" spans="1:5" x14ac:dyDescent="0.2">
      <c r="A26" s="9" t="s">
        <v>49</v>
      </c>
      <c r="B26" s="9" t="s">
        <v>14</v>
      </c>
      <c r="C26" s="9" t="s">
        <v>50</v>
      </c>
      <c r="D26" s="15">
        <v>110</v>
      </c>
      <c r="E26" s="9" t="s">
        <v>48</v>
      </c>
    </row>
    <row r="27" spans="1:5" x14ac:dyDescent="0.2">
      <c r="A27" s="9" t="s">
        <v>51</v>
      </c>
      <c r="B27" s="9" t="s">
        <v>14</v>
      </c>
      <c r="C27" s="9" t="s">
        <v>52</v>
      </c>
      <c r="D27" s="15">
        <v>957.5</v>
      </c>
      <c r="E27" s="9" t="s">
        <v>48</v>
      </c>
    </row>
    <row r="28" spans="1:5" x14ac:dyDescent="0.2">
      <c r="A28" s="9" t="s">
        <v>53</v>
      </c>
      <c r="B28" s="9" t="s">
        <v>14</v>
      </c>
      <c r="C28" s="9" t="s">
        <v>54</v>
      </c>
      <c r="D28" s="15">
        <v>65.5</v>
      </c>
      <c r="E28" s="9" t="s">
        <v>48</v>
      </c>
    </row>
    <row r="29" spans="1:5" x14ac:dyDescent="0.2">
      <c r="A29" s="9" t="s">
        <v>55</v>
      </c>
      <c r="B29" s="9" t="s">
        <v>56</v>
      </c>
      <c r="C29" s="9" t="s">
        <v>57</v>
      </c>
      <c r="D29" s="15">
        <v>105.63</v>
      </c>
      <c r="E29" s="9" t="s">
        <v>48</v>
      </c>
    </row>
    <row r="30" spans="1:5" x14ac:dyDescent="0.2">
      <c r="A30" s="9" t="s">
        <v>58</v>
      </c>
      <c r="B30" s="9" t="s">
        <v>14</v>
      </c>
      <c r="C30" s="9" t="s">
        <v>59</v>
      </c>
      <c r="D30" s="15">
        <v>75</v>
      </c>
      <c r="E30" s="9" t="s">
        <v>60</v>
      </c>
    </row>
    <row r="31" spans="1:5" x14ac:dyDescent="0.2">
      <c r="A31" s="9" t="s">
        <v>61</v>
      </c>
      <c r="B31" s="9" t="s">
        <v>20</v>
      </c>
      <c r="C31" s="9" t="s">
        <v>62</v>
      </c>
      <c r="D31" s="15">
        <v>74.08</v>
      </c>
      <c r="E31" s="9" t="s">
        <v>60</v>
      </c>
    </row>
    <row r="32" spans="1:5" ht="25.5" x14ac:dyDescent="0.2">
      <c r="A32" s="9" t="s">
        <v>63</v>
      </c>
      <c r="B32" s="9" t="s">
        <v>14</v>
      </c>
      <c r="C32" s="9" t="s">
        <v>64</v>
      </c>
      <c r="D32" s="15">
        <v>119.66</v>
      </c>
      <c r="E32" s="9" t="s">
        <v>60</v>
      </c>
    </row>
    <row r="33" spans="1:5" x14ac:dyDescent="0.2">
      <c r="A33" s="9" t="s">
        <v>65</v>
      </c>
      <c r="B33" s="9" t="s">
        <v>14</v>
      </c>
      <c r="C33" s="9" t="s">
        <v>66</v>
      </c>
      <c r="D33" s="15">
        <v>186.39</v>
      </c>
      <c r="E33" s="9" t="s">
        <v>60</v>
      </c>
    </row>
    <row r="34" spans="1:5" x14ac:dyDescent="0.2">
      <c r="A34" s="9" t="s">
        <v>67</v>
      </c>
      <c r="B34" s="9" t="s">
        <v>14</v>
      </c>
      <c r="C34" s="9" t="s">
        <v>68</v>
      </c>
      <c r="D34" s="15">
        <f>69.3+64.72</f>
        <v>134.01999999999998</v>
      </c>
      <c r="E34" s="9" t="s">
        <v>60</v>
      </c>
    </row>
    <row r="35" spans="1:5" x14ac:dyDescent="0.2">
      <c r="A35" s="9" t="s">
        <v>69</v>
      </c>
      <c r="B35" s="9" t="s">
        <v>14</v>
      </c>
      <c r="C35" s="9" t="s">
        <v>70</v>
      </c>
      <c r="D35" s="15">
        <v>119.83</v>
      </c>
      <c r="E35" s="9" t="s">
        <v>60</v>
      </c>
    </row>
    <row r="36" spans="1:5" x14ac:dyDescent="0.2">
      <c r="A36" s="9" t="s">
        <v>71</v>
      </c>
      <c r="B36" s="9" t="s">
        <v>72</v>
      </c>
      <c r="C36" s="9" t="s">
        <v>73</v>
      </c>
      <c r="D36" s="15">
        <v>496.25</v>
      </c>
      <c r="E36" s="9" t="s">
        <v>74</v>
      </c>
    </row>
    <row r="37" spans="1:5" x14ac:dyDescent="0.2">
      <c r="A37" s="9" t="s">
        <v>51</v>
      </c>
      <c r="B37" s="9" t="s">
        <v>14</v>
      </c>
      <c r="C37" s="9" t="s">
        <v>52</v>
      </c>
      <c r="D37" s="15">
        <v>563.5</v>
      </c>
      <c r="E37" s="9" t="s">
        <v>74</v>
      </c>
    </row>
    <row r="38" spans="1:5" x14ac:dyDescent="0.2">
      <c r="A38" s="9" t="s">
        <v>75</v>
      </c>
      <c r="B38" s="9" t="s">
        <v>76</v>
      </c>
      <c r="C38" s="9" t="s">
        <v>77</v>
      </c>
      <c r="D38" s="15">
        <v>191.03</v>
      </c>
      <c r="E38" s="9" t="s">
        <v>74</v>
      </c>
    </row>
    <row r="39" spans="1:5" x14ac:dyDescent="0.2">
      <c r="A39" s="9" t="s">
        <v>8</v>
      </c>
      <c r="B39" s="9" t="s">
        <v>8</v>
      </c>
      <c r="C39" s="9" t="s">
        <v>8</v>
      </c>
      <c r="D39" s="15">
        <v>1100</v>
      </c>
      <c r="E39" s="9" t="s">
        <v>74</v>
      </c>
    </row>
    <row r="40" spans="1:5" x14ac:dyDescent="0.2">
      <c r="A40" s="9" t="s">
        <v>78</v>
      </c>
      <c r="B40" s="9" t="s">
        <v>8</v>
      </c>
      <c r="C40" s="9" t="s">
        <v>8</v>
      </c>
      <c r="D40" s="15">
        <v>1347.5</v>
      </c>
      <c r="E40" s="9" t="s">
        <v>79</v>
      </c>
    </row>
    <row r="41" spans="1:5" x14ac:dyDescent="0.2">
      <c r="A41" s="9" t="s">
        <v>80</v>
      </c>
      <c r="B41" s="9" t="s">
        <v>14</v>
      </c>
      <c r="C41" s="9" t="s">
        <v>81</v>
      </c>
      <c r="D41" s="15">
        <v>896.45</v>
      </c>
      <c r="E41" s="9" t="s">
        <v>82</v>
      </c>
    </row>
    <row r="42" spans="1:5" x14ac:dyDescent="0.2">
      <c r="A42" s="9" t="s">
        <v>83</v>
      </c>
      <c r="B42" s="9" t="s">
        <v>14</v>
      </c>
      <c r="C42" s="9" t="s">
        <v>84</v>
      </c>
      <c r="D42" s="15">
        <v>5807.92</v>
      </c>
      <c r="E42" s="9" t="s">
        <v>82</v>
      </c>
    </row>
    <row r="43" spans="1:5" x14ac:dyDescent="0.2">
      <c r="A43" s="9" t="s">
        <v>85</v>
      </c>
      <c r="B43" s="9" t="s">
        <v>14</v>
      </c>
      <c r="C43" s="9" t="s">
        <v>86</v>
      </c>
      <c r="D43" s="15">
        <v>750.01</v>
      </c>
      <c r="E43" s="9" t="s">
        <v>87</v>
      </c>
    </row>
    <row r="44" spans="1:5" x14ac:dyDescent="0.2">
      <c r="A44" s="9" t="s">
        <v>88</v>
      </c>
      <c r="B44" s="9" t="s">
        <v>14</v>
      </c>
      <c r="C44" s="9" t="s">
        <v>89</v>
      </c>
      <c r="D44" s="15">
        <v>1633.68</v>
      </c>
      <c r="E44" s="9" t="s">
        <v>87</v>
      </c>
    </row>
    <row r="45" spans="1:5" x14ac:dyDescent="0.2">
      <c r="A45" s="9" t="s">
        <v>90</v>
      </c>
      <c r="B45" s="9" t="s">
        <v>14</v>
      </c>
      <c r="C45" s="9" t="s">
        <v>91</v>
      </c>
      <c r="D45" s="15">
        <v>3374.25</v>
      </c>
      <c r="E45" s="9" t="s">
        <v>87</v>
      </c>
    </row>
    <row r="46" spans="1:5" x14ac:dyDescent="0.2">
      <c r="A46" s="9" t="s">
        <v>92</v>
      </c>
      <c r="B46" s="9" t="s">
        <v>14</v>
      </c>
      <c r="C46" s="9" t="s">
        <v>93</v>
      </c>
      <c r="D46" s="15">
        <v>967.71</v>
      </c>
      <c r="E46" s="9" t="s">
        <v>87</v>
      </c>
    </row>
    <row r="47" spans="1:5" x14ac:dyDescent="0.2">
      <c r="A47" s="9" t="s">
        <v>94</v>
      </c>
      <c r="B47" s="9" t="s">
        <v>14</v>
      </c>
      <c r="C47" s="9" t="s">
        <v>95</v>
      </c>
      <c r="D47" s="15">
        <v>8666.25</v>
      </c>
      <c r="E47" s="9" t="s">
        <v>96</v>
      </c>
    </row>
    <row r="48" spans="1:5" x14ac:dyDescent="0.2">
      <c r="A48" s="9" t="s">
        <v>97</v>
      </c>
      <c r="B48" s="9" t="s">
        <v>14</v>
      </c>
      <c r="C48" s="9" t="s">
        <v>98</v>
      </c>
      <c r="D48" s="15">
        <v>414.76</v>
      </c>
      <c r="E48" s="9" t="s">
        <v>96</v>
      </c>
    </row>
    <row r="49" spans="1:5" x14ac:dyDescent="0.2">
      <c r="A49" s="9" t="s">
        <v>99</v>
      </c>
      <c r="B49" s="9" t="s">
        <v>14</v>
      </c>
      <c r="C49" s="9" t="s">
        <v>100</v>
      </c>
      <c r="D49" s="15">
        <v>2821.83</v>
      </c>
      <c r="E49" s="9" t="s">
        <v>96</v>
      </c>
    </row>
    <row r="50" spans="1:5" x14ac:dyDescent="0.2">
      <c r="A50" s="9" t="s">
        <v>101</v>
      </c>
      <c r="B50" s="9" t="s">
        <v>8</v>
      </c>
      <c r="C50" s="9" t="s">
        <v>8</v>
      </c>
      <c r="D50" s="15">
        <v>2797.08</v>
      </c>
      <c r="E50" s="9" t="s">
        <v>102</v>
      </c>
    </row>
    <row r="51" spans="1:5" x14ac:dyDescent="0.2">
      <c r="A51" s="9" t="s">
        <v>103</v>
      </c>
      <c r="B51" s="9" t="s">
        <v>8</v>
      </c>
      <c r="C51" s="9" t="s">
        <v>8</v>
      </c>
      <c r="D51" s="15">
        <v>538.84</v>
      </c>
      <c r="E51" s="9" t="s">
        <v>102</v>
      </c>
    </row>
    <row r="52" spans="1:5" x14ac:dyDescent="0.2">
      <c r="A52" s="9" t="s">
        <v>104</v>
      </c>
      <c r="B52" s="9" t="s">
        <v>14</v>
      </c>
      <c r="C52" s="9">
        <v>60259436947</v>
      </c>
      <c r="D52" s="15">
        <v>1000</v>
      </c>
      <c r="E52" s="9" t="s">
        <v>96</v>
      </c>
    </row>
    <row r="53" spans="1:5" x14ac:dyDescent="0.2">
      <c r="A53" s="9" t="s">
        <v>105</v>
      </c>
      <c r="B53" s="9" t="s">
        <v>8</v>
      </c>
      <c r="C53" s="9" t="s">
        <v>8</v>
      </c>
      <c r="D53" s="15">
        <v>715.15</v>
      </c>
      <c r="E53" s="9" t="s">
        <v>102</v>
      </c>
    </row>
    <row r="54" spans="1:5" x14ac:dyDescent="0.2">
      <c r="A54" s="9" t="s">
        <v>106</v>
      </c>
      <c r="B54" s="9" t="s">
        <v>14</v>
      </c>
      <c r="C54" s="9" t="s">
        <v>107</v>
      </c>
      <c r="D54" s="15">
        <v>29.86</v>
      </c>
      <c r="E54" s="9" t="s">
        <v>96</v>
      </c>
    </row>
    <row r="55" spans="1:5" x14ac:dyDescent="0.2">
      <c r="A55" s="9" t="s">
        <v>108</v>
      </c>
      <c r="B55" s="9" t="s">
        <v>8</v>
      </c>
      <c r="C55" s="9" t="s">
        <v>8</v>
      </c>
      <c r="D55" s="15">
        <v>357.59</v>
      </c>
      <c r="E55" s="9" t="s">
        <v>102</v>
      </c>
    </row>
    <row r="56" spans="1:5" ht="25.5" x14ac:dyDescent="0.2">
      <c r="A56" s="9" t="s">
        <v>8</v>
      </c>
      <c r="B56" s="9" t="s">
        <v>8</v>
      </c>
      <c r="C56" s="9" t="s">
        <v>8</v>
      </c>
      <c r="D56" s="15">
        <v>4195.0600000000004</v>
      </c>
      <c r="E56" s="9" t="s">
        <v>109</v>
      </c>
    </row>
    <row r="57" spans="1:5" x14ac:dyDescent="0.2">
      <c r="A57" s="9" t="s">
        <v>24</v>
      </c>
      <c r="B57" s="9" t="s">
        <v>14</v>
      </c>
      <c r="C57" s="9" t="s">
        <v>25</v>
      </c>
      <c r="D57" s="15">
        <v>298.39</v>
      </c>
      <c r="E57" s="9" t="s">
        <v>110</v>
      </c>
    </row>
    <row r="58" spans="1:5" ht="25.5" x14ac:dyDescent="0.2">
      <c r="A58" s="9" t="s">
        <v>111</v>
      </c>
      <c r="B58" s="9" t="s">
        <v>8</v>
      </c>
      <c r="C58" s="9" t="s">
        <v>8</v>
      </c>
      <c r="D58" s="15">
        <v>168</v>
      </c>
      <c r="E58" s="9" t="s">
        <v>112</v>
      </c>
    </row>
    <row r="59" spans="1:5" x14ac:dyDescent="0.2">
      <c r="A59" s="9" t="s">
        <v>113</v>
      </c>
      <c r="B59" s="9" t="s">
        <v>14</v>
      </c>
      <c r="C59" s="9" t="s">
        <v>114</v>
      </c>
      <c r="D59" s="15">
        <v>42.48</v>
      </c>
      <c r="E59" s="9" t="s">
        <v>112</v>
      </c>
    </row>
    <row r="60" spans="1:5" x14ac:dyDescent="0.2">
      <c r="A60" s="9" t="s">
        <v>115</v>
      </c>
      <c r="B60" s="11" t="s">
        <v>14</v>
      </c>
      <c r="C60" s="11" t="s">
        <v>116</v>
      </c>
      <c r="D60" s="15">
        <f>90.1+4.32</f>
        <v>94.419999999999987</v>
      </c>
      <c r="E60" s="9" t="s">
        <v>117</v>
      </c>
    </row>
    <row r="61" spans="1:5" x14ac:dyDescent="0.2">
      <c r="A61" s="9" t="s">
        <v>118</v>
      </c>
      <c r="B61" s="9" t="s">
        <v>14</v>
      </c>
      <c r="C61" s="9" t="s">
        <v>119</v>
      </c>
      <c r="D61" s="15">
        <v>34.86</v>
      </c>
      <c r="E61" s="9" t="s">
        <v>117</v>
      </c>
    </row>
    <row r="62" spans="1:5" x14ac:dyDescent="0.2">
      <c r="A62" s="9" t="s">
        <v>8</v>
      </c>
      <c r="B62" s="9" t="s">
        <v>8</v>
      </c>
      <c r="C62" s="9" t="s">
        <v>8</v>
      </c>
      <c r="D62" s="15">
        <v>3.62</v>
      </c>
      <c r="E62" s="9" t="s">
        <v>120</v>
      </c>
    </row>
    <row r="63" spans="1:5" x14ac:dyDescent="0.2">
      <c r="A63" s="9" t="s">
        <v>121</v>
      </c>
      <c r="B63" s="9" t="s">
        <v>14</v>
      </c>
      <c r="C63" s="9" t="s">
        <v>122</v>
      </c>
      <c r="D63" s="15">
        <v>1000</v>
      </c>
      <c r="E63" s="9" t="s">
        <v>123</v>
      </c>
    </row>
    <row r="64" spans="1:5" x14ac:dyDescent="0.2">
      <c r="A64" s="9" t="s">
        <v>124</v>
      </c>
      <c r="B64" s="9" t="s">
        <v>8</v>
      </c>
      <c r="C64" s="9" t="s">
        <v>8</v>
      </c>
      <c r="D64" s="15">
        <v>320</v>
      </c>
      <c r="E64" s="9" t="s">
        <v>125</v>
      </c>
    </row>
    <row r="65" spans="1:5" x14ac:dyDescent="0.2">
      <c r="A65" s="9" t="s">
        <v>126</v>
      </c>
      <c r="B65" s="9" t="s">
        <v>8</v>
      </c>
      <c r="C65" s="9" t="s">
        <v>8</v>
      </c>
      <c r="D65" s="15">
        <v>350</v>
      </c>
      <c r="E65" s="9" t="s">
        <v>125</v>
      </c>
    </row>
    <row r="66" spans="1:5" x14ac:dyDescent="0.2">
      <c r="A66" s="9" t="s">
        <v>127</v>
      </c>
      <c r="B66" s="9" t="s">
        <v>8</v>
      </c>
      <c r="C66" s="9" t="s">
        <v>8</v>
      </c>
      <c r="D66" s="15">
        <v>320</v>
      </c>
      <c r="E66" s="9" t="s">
        <v>125</v>
      </c>
    </row>
    <row r="67" spans="1:5" x14ac:dyDescent="0.2">
      <c r="A67" s="9" t="s">
        <v>128</v>
      </c>
      <c r="B67" s="9" t="s">
        <v>14</v>
      </c>
      <c r="C67" s="9" t="s">
        <v>129</v>
      </c>
      <c r="D67" s="15">
        <v>39799.410000000003</v>
      </c>
      <c r="E67" s="9" t="s">
        <v>130</v>
      </c>
    </row>
    <row r="68" spans="1:5" x14ac:dyDescent="0.2">
      <c r="A68" s="9" t="s">
        <v>131</v>
      </c>
      <c r="B68" s="9" t="s">
        <v>14</v>
      </c>
      <c r="C68" s="9" t="s">
        <v>132</v>
      </c>
      <c r="D68" s="15">
        <v>13846.25</v>
      </c>
      <c r="E68" s="9" t="s">
        <v>133</v>
      </c>
    </row>
    <row r="69" spans="1:5" x14ac:dyDescent="0.2">
      <c r="A69" s="9" t="s">
        <v>38</v>
      </c>
      <c r="B69" s="9" t="s">
        <v>20</v>
      </c>
      <c r="C69" s="9" t="s">
        <v>39</v>
      </c>
      <c r="D69" s="15">
        <v>1168.32</v>
      </c>
      <c r="E69" s="9" t="s">
        <v>134</v>
      </c>
    </row>
    <row r="70" spans="1:5" x14ac:dyDescent="0.2">
      <c r="A70" s="9" t="s">
        <v>88</v>
      </c>
      <c r="B70" s="9" t="s">
        <v>14</v>
      </c>
      <c r="C70" s="9" t="s">
        <v>89</v>
      </c>
      <c r="D70" s="15">
        <v>80860.479999999996</v>
      </c>
      <c r="E70" s="9" t="s">
        <v>135</v>
      </c>
    </row>
    <row r="71" spans="1:5" x14ac:dyDescent="0.2">
      <c r="A71" s="9" t="s">
        <v>136</v>
      </c>
      <c r="B71" s="9" t="s">
        <v>137</v>
      </c>
      <c r="C71" s="9" t="s">
        <v>138</v>
      </c>
      <c r="D71" s="14">
        <v>2240.3200000000002</v>
      </c>
      <c r="E71" s="9" t="s">
        <v>139</v>
      </c>
    </row>
    <row r="72" spans="1:5" x14ac:dyDescent="0.2">
      <c r="A72" s="9" t="s">
        <v>140</v>
      </c>
      <c r="B72" s="9" t="s">
        <v>20</v>
      </c>
      <c r="C72" s="9" t="s">
        <v>141</v>
      </c>
      <c r="D72" s="14">
        <v>2247.58</v>
      </c>
      <c r="E72" s="9" t="s">
        <v>139</v>
      </c>
    </row>
    <row r="73" spans="1:5" ht="25.5" x14ac:dyDescent="0.2">
      <c r="A73" s="9" t="s">
        <v>142</v>
      </c>
      <c r="B73" s="9" t="s">
        <v>143</v>
      </c>
      <c r="C73" s="9" t="s">
        <v>144</v>
      </c>
      <c r="D73" s="14">
        <v>17916.02</v>
      </c>
      <c r="E73" s="9" t="s">
        <v>139</v>
      </c>
    </row>
    <row r="74" spans="1:5" x14ac:dyDescent="0.2">
      <c r="A74" s="9" t="s">
        <v>145</v>
      </c>
      <c r="B74" s="9" t="s">
        <v>146</v>
      </c>
      <c r="C74" s="9" t="s">
        <v>147</v>
      </c>
      <c r="D74" s="14">
        <v>30951.269999999997</v>
      </c>
      <c r="E74" s="9" t="s">
        <v>139</v>
      </c>
    </row>
    <row r="75" spans="1:5" x14ac:dyDescent="0.2">
      <c r="A75" s="9" t="s">
        <v>148</v>
      </c>
      <c r="B75" s="9" t="s">
        <v>20</v>
      </c>
      <c r="C75" s="9" t="s">
        <v>149</v>
      </c>
      <c r="D75" s="14">
        <v>2743.02</v>
      </c>
      <c r="E75" s="9" t="s">
        <v>139</v>
      </c>
    </row>
    <row r="76" spans="1:5" x14ac:dyDescent="0.2">
      <c r="A76" s="9" t="s">
        <v>150</v>
      </c>
      <c r="B76" s="9" t="s">
        <v>20</v>
      </c>
      <c r="C76" s="9" t="s">
        <v>151</v>
      </c>
      <c r="D76" s="14">
        <v>14204.98</v>
      </c>
      <c r="E76" s="9" t="s">
        <v>139</v>
      </c>
    </row>
    <row r="77" spans="1:5" x14ac:dyDescent="0.2">
      <c r="A77" s="9" t="s">
        <v>152</v>
      </c>
      <c r="B77" s="9" t="s">
        <v>153</v>
      </c>
      <c r="C77" s="9" t="s">
        <v>154</v>
      </c>
      <c r="D77" s="14">
        <v>3017.31</v>
      </c>
      <c r="E77" s="9" t="s">
        <v>139</v>
      </c>
    </row>
    <row r="78" spans="1:5" x14ac:dyDescent="0.2">
      <c r="A78" s="9" t="s">
        <v>155</v>
      </c>
      <c r="B78" s="9" t="s">
        <v>20</v>
      </c>
      <c r="C78" s="9" t="s">
        <v>156</v>
      </c>
      <c r="D78" s="14">
        <v>3038.71</v>
      </c>
      <c r="E78" s="9" t="s">
        <v>139</v>
      </c>
    </row>
    <row r="79" spans="1:5" x14ac:dyDescent="0.2">
      <c r="A79" s="9" t="s">
        <v>157</v>
      </c>
      <c r="B79" s="9" t="s">
        <v>158</v>
      </c>
      <c r="C79" s="9" t="s">
        <v>159</v>
      </c>
      <c r="D79" s="14">
        <v>17380.330000000002</v>
      </c>
      <c r="E79" s="9" t="s">
        <v>139</v>
      </c>
    </row>
    <row r="80" spans="1:5" x14ac:dyDescent="0.2">
      <c r="A80" s="9" t="s">
        <v>160</v>
      </c>
      <c r="B80" s="9" t="s">
        <v>161</v>
      </c>
      <c r="C80" s="9" t="s">
        <v>162</v>
      </c>
      <c r="D80" s="14">
        <v>17201.759999999998</v>
      </c>
      <c r="E80" s="9" t="s">
        <v>139</v>
      </c>
    </row>
    <row r="81" spans="1:5" x14ac:dyDescent="0.2">
      <c r="A81" s="9" t="s">
        <v>163</v>
      </c>
      <c r="B81" s="9" t="s">
        <v>164</v>
      </c>
      <c r="C81" s="9" t="s">
        <v>165</v>
      </c>
      <c r="D81" s="14">
        <v>2846.11</v>
      </c>
      <c r="E81" s="9" t="s">
        <v>139</v>
      </c>
    </row>
    <row r="82" spans="1:5" x14ac:dyDescent="0.2">
      <c r="A82" s="9" t="s">
        <v>166</v>
      </c>
      <c r="B82" s="9" t="s">
        <v>167</v>
      </c>
      <c r="C82" s="9" t="s">
        <v>168</v>
      </c>
      <c r="D82" s="14">
        <v>16328.4</v>
      </c>
      <c r="E82" s="9" t="s">
        <v>139</v>
      </c>
    </row>
    <row r="83" spans="1:5" x14ac:dyDescent="0.2">
      <c r="A83" s="9" t="s">
        <v>169</v>
      </c>
      <c r="B83" s="9" t="s">
        <v>170</v>
      </c>
      <c r="C83" s="9" t="s">
        <v>171</v>
      </c>
      <c r="D83" s="14">
        <v>15475.63</v>
      </c>
      <c r="E83" s="9" t="s">
        <v>139</v>
      </c>
    </row>
    <row r="84" spans="1:5" x14ac:dyDescent="0.2">
      <c r="A84" s="9" t="s">
        <v>172</v>
      </c>
      <c r="B84" s="9" t="s">
        <v>173</v>
      </c>
      <c r="C84" s="9" t="s">
        <v>174</v>
      </c>
      <c r="D84" s="14">
        <v>15832.77</v>
      </c>
      <c r="E84" s="9" t="s">
        <v>139</v>
      </c>
    </row>
    <row r="85" spans="1:5" x14ac:dyDescent="0.2">
      <c r="A85" s="9" t="s">
        <v>175</v>
      </c>
      <c r="B85" s="9" t="s">
        <v>176</v>
      </c>
      <c r="C85" s="9" t="s">
        <v>177</v>
      </c>
      <c r="D85" s="14">
        <v>16547.019999999997</v>
      </c>
      <c r="E85" s="9" t="s">
        <v>139</v>
      </c>
    </row>
    <row r="86" spans="1:5" x14ac:dyDescent="0.2">
      <c r="A86" s="9" t="s">
        <v>178</v>
      </c>
      <c r="B86" s="9" t="s">
        <v>179</v>
      </c>
      <c r="C86" s="9" t="s">
        <v>180</v>
      </c>
      <c r="D86" s="14">
        <v>2781.91</v>
      </c>
      <c r="E86" s="9" t="s">
        <v>139</v>
      </c>
    </row>
    <row r="87" spans="1:5" x14ac:dyDescent="0.2">
      <c r="A87" s="9" t="s">
        <v>181</v>
      </c>
      <c r="B87" s="9" t="s">
        <v>182</v>
      </c>
      <c r="C87" s="9" t="s">
        <v>183</v>
      </c>
      <c r="D87" s="14">
        <v>2600.02</v>
      </c>
      <c r="E87" s="9" t="s">
        <v>139</v>
      </c>
    </row>
    <row r="88" spans="1:5" x14ac:dyDescent="0.2">
      <c r="A88" s="9" t="s">
        <v>184</v>
      </c>
      <c r="B88" s="9" t="s">
        <v>185</v>
      </c>
      <c r="C88" s="9" t="s">
        <v>186</v>
      </c>
      <c r="D88" s="14">
        <v>2921.01</v>
      </c>
      <c r="E88" s="9" t="s">
        <v>139</v>
      </c>
    </row>
    <row r="89" spans="1:5" x14ac:dyDescent="0.2">
      <c r="A89" s="9" t="s">
        <v>187</v>
      </c>
      <c r="B89" s="9" t="s">
        <v>161</v>
      </c>
      <c r="C89" s="9" t="s">
        <v>188</v>
      </c>
      <c r="D89" s="14">
        <v>2578.62</v>
      </c>
      <c r="E89" s="9" t="s">
        <v>139</v>
      </c>
    </row>
    <row r="90" spans="1:5" x14ac:dyDescent="0.2">
      <c r="A90" s="9" t="s">
        <v>189</v>
      </c>
      <c r="B90" s="9" t="s">
        <v>190</v>
      </c>
      <c r="C90" s="9" t="s">
        <v>191</v>
      </c>
      <c r="D90" s="14">
        <v>2942.41</v>
      </c>
      <c r="E90" s="9" t="s">
        <v>139</v>
      </c>
    </row>
    <row r="91" spans="1:5" x14ac:dyDescent="0.2">
      <c r="A91" s="9" t="s">
        <v>192</v>
      </c>
      <c r="B91" s="9" t="s">
        <v>193</v>
      </c>
      <c r="C91" s="9" t="s">
        <v>194</v>
      </c>
      <c r="D91" s="14">
        <v>2995.91</v>
      </c>
      <c r="E91" s="9" t="s">
        <v>139</v>
      </c>
    </row>
    <row r="92" spans="1:5" x14ac:dyDescent="0.2">
      <c r="A92" s="9" t="s">
        <v>195</v>
      </c>
      <c r="B92" s="9" t="s">
        <v>196</v>
      </c>
      <c r="C92" s="9" t="s">
        <v>197</v>
      </c>
      <c r="D92" s="14">
        <v>2749.82</v>
      </c>
      <c r="E92" s="9" t="s">
        <v>139</v>
      </c>
    </row>
    <row r="93" spans="1:5" x14ac:dyDescent="0.2">
      <c r="A93" s="9" t="s">
        <v>198</v>
      </c>
      <c r="B93" s="9" t="s">
        <v>199</v>
      </c>
      <c r="C93" s="9" t="s">
        <v>200</v>
      </c>
      <c r="D93" s="14">
        <v>2953.11</v>
      </c>
      <c r="E93" s="9" t="s">
        <v>139</v>
      </c>
    </row>
    <row r="94" spans="1:5" x14ac:dyDescent="0.2">
      <c r="A94" s="9" t="s">
        <v>201</v>
      </c>
      <c r="B94" s="9" t="s">
        <v>14</v>
      </c>
      <c r="C94" s="9" t="s">
        <v>202</v>
      </c>
      <c r="D94" s="14">
        <v>2961.95</v>
      </c>
      <c r="E94" s="9" t="s">
        <v>139</v>
      </c>
    </row>
    <row r="95" spans="1:5" x14ac:dyDescent="0.2">
      <c r="A95" s="9" t="s">
        <v>203</v>
      </c>
      <c r="B95" s="9" t="s">
        <v>204</v>
      </c>
      <c r="C95" s="9" t="s">
        <v>205</v>
      </c>
      <c r="D95" s="14">
        <v>2953.11</v>
      </c>
      <c r="E95" s="9" t="s">
        <v>139</v>
      </c>
    </row>
    <row r="96" spans="1:5" x14ac:dyDescent="0.2">
      <c r="A96" s="9" t="s">
        <v>206</v>
      </c>
      <c r="B96" s="9" t="s">
        <v>207</v>
      </c>
      <c r="C96" s="9" t="s">
        <v>208</v>
      </c>
      <c r="D96" s="14">
        <v>2781.92</v>
      </c>
      <c r="E96" s="9" t="s">
        <v>139</v>
      </c>
    </row>
    <row r="97" spans="1:5" x14ac:dyDescent="0.2">
      <c r="A97" s="9" t="s">
        <v>209</v>
      </c>
      <c r="B97" s="9" t="s">
        <v>210</v>
      </c>
      <c r="C97" s="9" t="s">
        <v>211</v>
      </c>
      <c r="D97" s="14">
        <v>3327.6</v>
      </c>
      <c r="E97" s="9" t="s">
        <v>139</v>
      </c>
    </row>
    <row r="98" spans="1:5" x14ac:dyDescent="0.2">
      <c r="A98" s="9" t="s">
        <v>212</v>
      </c>
      <c r="B98" s="9" t="s">
        <v>137</v>
      </c>
      <c r="C98" s="9" t="s">
        <v>213</v>
      </c>
      <c r="D98" s="14">
        <v>2469.35</v>
      </c>
      <c r="E98" s="9" t="s">
        <v>139</v>
      </c>
    </row>
    <row r="99" spans="1:5" x14ac:dyDescent="0.2">
      <c r="A99" s="9" t="s">
        <v>214</v>
      </c>
      <c r="B99" s="9" t="s">
        <v>215</v>
      </c>
      <c r="C99" s="9" t="s">
        <v>216</v>
      </c>
      <c r="D99" s="14">
        <v>2803.31</v>
      </c>
      <c r="E99" s="9" t="s">
        <v>139</v>
      </c>
    </row>
    <row r="100" spans="1:5" x14ac:dyDescent="0.2">
      <c r="A100" s="9" t="s">
        <v>217</v>
      </c>
      <c r="B100" s="9" t="s">
        <v>218</v>
      </c>
      <c r="C100" s="9" t="s">
        <v>219</v>
      </c>
      <c r="D100" s="14">
        <v>2888.91</v>
      </c>
      <c r="E100" s="9" t="s">
        <v>139</v>
      </c>
    </row>
    <row r="101" spans="1:5" x14ac:dyDescent="0.2">
      <c r="A101" s="9" t="s">
        <v>220</v>
      </c>
      <c r="B101" s="9" t="s">
        <v>221</v>
      </c>
      <c r="C101" s="9" t="s">
        <v>222</v>
      </c>
      <c r="D101" s="14">
        <v>2953.1099999999997</v>
      </c>
      <c r="E101" s="9" t="s">
        <v>139</v>
      </c>
    </row>
    <row r="102" spans="1:5" x14ac:dyDescent="0.2">
      <c r="A102" s="9" t="s">
        <v>223</v>
      </c>
      <c r="B102" s="9" t="s">
        <v>224</v>
      </c>
      <c r="C102" s="9" t="s">
        <v>225</v>
      </c>
      <c r="D102" s="14">
        <v>2353.9299999999998</v>
      </c>
      <c r="E102" s="9" t="s">
        <v>139</v>
      </c>
    </row>
    <row r="103" spans="1:5" x14ac:dyDescent="0.2">
      <c r="A103" s="9" t="s">
        <v>226</v>
      </c>
      <c r="B103" s="9" t="s">
        <v>224</v>
      </c>
      <c r="C103" s="9" t="s">
        <v>227</v>
      </c>
      <c r="D103" s="14">
        <v>2931.71</v>
      </c>
      <c r="E103" s="9" t="s">
        <v>139</v>
      </c>
    </row>
    <row r="104" spans="1:5" x14ac:dyDescent="0.2">
      <c r="A104" s="9" t="s">
        <v>228</v>
      </c>
      <c r="B104" s="9" t="s">
        <v>229</v>
      </c>
      <c r="C104" s="9" t="s">
        <v>230</v>
      </c>
      <c r="D104" s="14">
        <v>3263.4</v>
      </c>
      <c r="E104" s="9" t="s">
        <v>139</v>
      </c>
    </row>
    <row r="105" spans="1:5" x14ac:dyDescent="0.2">
      <c r="A105" s="9" t="s">
        <v>231</v>
      </c>
      <c r="B105" s="9" t="s">
        <v>143</v>
      </c>
      <c r="C105" s="9" t="s">
        <v>232</v>
      </c>
      <c r="D105" s="14">
        <v>2749.82</v>
      </c>
      <c r="E105" s="9" t="s">
        <v>139</v>
      </c>
    </row>
    <row r="106" spans="1:5" x14ac:dyDescent="0.2">
      <c r="A106" s="9" t="s">
        <v>233</v>
      </c>
      <c r="B106" s="9" t="s">
        <v>234</v>
      </c>
      <c r="C106" s="9" t="s">
        <v>235</v>
      </c>
      <c r="D106" s="14">
        <v>2653.52</v>
      </c>
      <c r="E106" s="9" t="s">
        <v>139</v>
      </c>
    </row>
    <row r="107" spans="1:5" x14ac:dyDescent="0.2">
      <c r="A107" s="9" t="s">
        <v>236</v>
      </c>
      <c r="B107" s="9" t="s">
        <v>237</v>
      </c>
      <c r="C107" s="9" t="s">
        <v>238</v>
      </c>
      <c r="D107" s="14">
        <v>3017.31</v>
      </c>
      <c r="E107" s="9" t="s">
        <v>139</v>
      </c>
    </row>
    <row r="108" spans="1:5" x14ac:dyDescent="0.2">
      <c r="A108" s="9" t="s">
        <v>239</v>
      </c>
      <c r="B108" s="9" t="s">
        <v>240</v>
      </c>
      <c r="C108" s="9" t="s">
        <v>241</v>
      </c>
      <c r="D108" s="14">
        <v>2696.32</v>
      </c>
      <c r="E108" s="9" t="s">
        <v>139</v>
      </c>
    </row>
    <row r="109" spans="1:5" x14ac:dyDescent="0.2">
      <c r="A109" s="9" t="s">
        <v>242</v>
      </c>
      <c r="B109" s="9" t="s">
        <v>243</v>
      </c>
      <c r="C109" s="9" t="s">
        <v>244</v>
      </c>
      <c r="D109" s="14">
        <v>3038.71</v>
      </c>
      <c r="E109" s="9" t="s">
        <v>139</v>
      </c>
    </row>
    <row r="110" spans="1:5" x14ac:dyDescent="0.2">
      <c r="A110" s="9" t="s">
        <v>245</v>
      </c>
      <c r="B110" s="9" t="s">
        <v>246</v>
      </c>
      <c r="C110" s="9" t="s">
        <v>247</v>
      </c>
      <c r="D110" s="14">
        <v>2704.87</v>
      </c>
      <c r="E110" s="9" t="s">
        <v>139</v>
      </c>
    </row>
    <row r="111" spans="1:5" x14ac:dyDescent="0.2">
      <c r="A111" s="9" t="s">
        <v>248</v>
      </c>
      <c r="B111" s="9" t="s">
        <v>249</v>
      </c>
      <c r="C111" s="9" t="s">
        <v>250</v>
      </c>
      <c r="D111" s="14">
        <v>1393.63</v>
      </c>
      <c r="E111" s="9" t="s">
        <v>139</v>
      </c>
    </row>
    <row r="112" spans="1:5" x14ac:dyDescent="0.2">
      <c r="A112" s="9" t="s">
        <v>251</v>
      </c>
      <c r="B112" s="9" t="s">
        <v>249</v>
      </c>
      <c r="C112" s="9" t="s">
        <v>252</v>
      </c>
      <c r="D112" s="14">
        <v>1800</v>
      </c>
      <c r="E112" s="9" t="s">
        <v>139</v>
      </c>
    </row>
    <row r="113" spans="1:5" x14ac:dyDescent="0.2">
      <c r="A113" s="9" t="s">
        <v>253</v>
      </c>
      <c r="B113" s="9" t="s">
        <v>254</v>
      </c>
      <c r="C113" s="9" t="s">
        <v>255</v>
      </c>
      <c r="D113" s="14">
        <v>3220.6</v>
      </c>
      <c r="E113" s="9" t="s">
        <v>139</v>
      </c>
    </row>
    <row r="114" spans="1:5" x14ac:dyDescent="0.2">
      <c r="A114" s="9" t="s">
        <v>256</v>
      </c>
      <c r="B114" s="9" t="s">
        <v>257</v>
      </c>
      <c r="C114" s="9" t="s">
        <v>258</v>
      </c>
      <c r="D114" s="14">
        <v>2835.41</v>
      </c>
      <c r="E114" s="9" t="s">
        <v>139</v>
      </c>
    </row>
    <row r="115" spans="1:5" ht="25.5" x14ac:dyDescent="0.2">
      <c r="A115" s="9" t="s">
        <v>259</v>
      </c>
      <c r="B115" s="9" t="s">
        <v>260</v>
      </c>
      <c r="C115" s="9" t="s">
        <v>261</v>
      </c>
      <c r="D115" s="14">
        <v>3411.5</v>
      </c>
      <c r="E115" s="9" t="s">
        <v>139</v>
      </c>
    </row>
    <row r="116" spans="1:5" ht="38.25" x14ac:dyDescent="0.2">
      <c r="A116" s="9" t="s">
        <v>262</v>
      </c>
      <c r="B116" s="9" t="s">
        <v>263</v>
      </c>
      <c r="C116" s="9" t="s">
        <v>264</v>
      </c>
      <c r="D116" s="14">
        <v>1157.51</v>
      </c>
      <c r="E116" s="9" t="s">
        <v>139</v>
      </c>
    </row>
    <row r="117" spans="1:5" x14ac:dyDescent="0.2">
      <c r="A117" s="9" t="s">
        <v>265</v>
      </c>
      <c r="B117" s="9" t="s">
        <v>173</v>
      </c>
      <c r="C117" s="9" t="s">
        <v>266</v>
      </c>
      <c r="D117" s="14">
        <v>2728.42</v>
      </c>
      <c r="E117" s="9" t="s">
        <v>139</v>
      </c>
    </row>
    <row r="118" spans="1:5" x14ac:dyDescent="0.2">
      <c r="A118" s="9" t="s">
        <v>267</v>
      </c>
      <c r="B118" s="9" t="s">
        <v>268</v>
      </c>
      <c r="C118" s="9" t="s">
        <v>269</v>
      </c>
      <c r="D118" s="14">
        <v>2953.11</v>
      </c>
      <c r="E118" s="9" t="s">
        <v>139</v>
      </c>
    </row>
    <row r="119" spans="1:5" x14ac:dyDescent="0.2">
      <c r="A119" s="9" t="s">
        <v>270</v>
      </c>
      <c r="B119" s="9" t="s">
        <v>271</v>
      </c>
      <c r="C119" s="9" t="s">
        <v>272</v>
      </c>
      <c r="D119" s="14">
        <v>3220.6</v>
      </c>
      <c r="E119" s="9" t="s">
        <v>139</v>
      </c>
    </row>
    <row r="120" spans="1:5" x14ac:dyDescent="0.2">
      <c r="A120" s="9" t="s">
        <v>273</v>
      </c>
      <c r="B120" s="9" t="s">
        <v>274</v>
      </c>
      <c r="C120" s="9" t="s">
        <v>275</v>
      </c>
      <c r="D120" s="14">
        <v>3249.7999999999997</v>
      </c>
      <c r="E120" s="9" t="s">
        <v>139</v>
      </c>
    </row>
    <row r="121" spans="1:5" x14ac:dyDescent="0.2">
      <c r="A121" s="9" t="s">
        <v>276</v>
      </c>
      <c r="B121" s="9" t="s">
        <v>277</v>
      </c>
      <c r="C121" s="9" t="s">
        <v>278</v>
      </c>
      <c r="D121" s="14">
        <v>2859.81</v>
      </c>
      <c r="E121" s="9" t="s">
        <v>139</v>
      </c>
    </row>
    <row r="122" spans="1:5" x14ac:dyDescent="0.2">
      <c r="A122" s="9" t="s">
        <v>279</v>
      </c>
      <c r="B122" s="9" t="s">
        <v>280</v>
      </c>
      <c r="C122" s="9" t="s">
        <v>281</v>
      </c>
      <c r="D122" s="14">
        <v>2771.22</v>
      </c>
      <c r="E122" s="9" t="s">
        <v>139</v>
      </c>
    </row>
    <row r="123" spans="1:5" x14ac:dyDescent="0.2">
      <c r="A123" s="9" t="s">
        <v>282</v>
      </c>
      <c r="B123" s="9" t="s">
        <v>283</v>
      </c>
      <c r="C123" s="9" t="s">
        <v>284</v>
      </c>
      <c r="D123" s="14">
        <v>2889.61</v>
      </c>
      <c r="E123" s="9" t="s">
        <v>139</v>
      </c>
    </row>
    <row r="124" spans="1:5" x14ac:dyDescent="0.2">
      <c r="A124" s="9" t="s">
        <v>285</v>
      </c>
      <c r="B124" s="9" t="s">
        <v>286</v>
      </c>
      <c r="C124" s="9" t="s">
        <v>287</v>
      </c>
      <c r="D124" s="14">
        <v>3222.4799999999996</v>
      </c>
      <c r="E124" s="9" t="s">
        <v>139</v>
      </c>
    </row>
    <row r="125" spans="1:5" x14ac:dyDescent="0.2">
      <c r="A125" s="9" t="s">
        <v>288</v>
      </c>
      <c r="B125" s="9" t="s">
        <v>158</v>
      </c>
      <c r="C125" s="9" t="s">
        <v>289</v>
      </c>
      <c r="D125" s="14">
        <v>2963.81</v>
      </c>
      <c r="E125" s="9" t="s">
        <v>139</v>
      </c>
    </row>
    <row r="126" spans="1:5" x14ac:dyDescent="0.2">
      <c r="A126" s="9" t="s">
        <v>290</v>
      </c>
      <c r="B126" s="9" t="s">
        <v>14</v>
      </c>
      <c r="C126" s="9" t="s">
        <v>291</v>
      </c>
      <c r="D126" s="14">
        <v>3171.1</v>
      </c>
      <c r="E126" s="9" t="s">
        <v>139</v>
      </c>
    </row>
    <row r="127" spans="1:5" x14ac:dyDescent="0.2">
      <c r="A127" s="9" t="s">
        <v>292</v>
      </c>
      <c r="B127" s="9" t="s">
        <v>293</v>
      </c>
      <c r="C127" s="9" t="s">
        <v>294</v>
      </c>
      <c r="D127" s="14">
        <v>2578.62</v>
      </c>
      <c r="E127" s="9" t="s">
        <v>139</v>
      </c>
    </row>
    <row r="128" spans="1:5" x14ac:dyDescent="0.2">
      <c r="A128" s="9" t="s">
        <v>295</v>
      </c>
      <c r="B128" s="9" t="s">
        <v>296</v>
      </c>
      <c r="C128" s="9" t="s">
        <v>297</v>
      </c>
      <c r="D128" s="14">
        <v>14261.39</v>
      </c>
      <c r="E128" s="9" t="s">
        <v>139</v>
      </c>
    </row>
    <row r="129" spans="1:5" x14ac:dyDescent="0.2">
      <c r="A129" s="9" t="s">
        <v>298</v>
      </c>
      <c r="B129" s="9" t="s">
        <v>240</v>
      </c>
      <c r="C129" s="9" t="s">
        <v>299</v>
      </c>
      <c r="D129" s="14">
        <v>16606.55</v>
      </c>
      <c r="E129" s="9" t="s">
        <v>139</v>
      </c>
    </row>
    <row r="130" spans="1:5" x14ac:dyDescent="0.2">
      <c r="A130" s="9" t="s">
        <v>300</v>
      </c>
      <c r="B130" s="9" t="s">
        <v>254</v>
      </c>
      <c r="C130" s="9" t="s">
        <v>301</v>
      </c>
      <c r="D130" s="14">
        <v>2367.98</v>
      </c>
      <c r="E130" s="9" t="s">
        <v>139</v>
      </c>
    </row>
    <row r="131" spans="1:5" x14ac:dyDescent="0.2">
      <c r="A131" s="9" t="s">
        <v>302</v>
      </c>
      <c r="B131" s="9" t="s">
        <v>254</v>
      </c>
      <c r="C131" s="9" t="s">
        <v>303</v>
      </c>
      <c r="D131" s="14">
        <v>3427.2200000000003</v>
      </c>
      <c r="E131" s="9" t="s">
        <v>139</v>
      </c>
    </row>
    <row r="132" spans="1:5" x14ac:dyDescent="0.2">
      <c r="A132" s="9" t="s">
        <v>304</v>
      </c>
      <c r="B132" s="9" t="s">
        <v>305</v>
      </c>
      <c r="C132" s="9" t="s">
        <v>306</v>
      </c>
      <c r="D132" s="14">
        <v>2814.02</v>
      </c>
      <c r="E132" s="9" t="s">
        <v>139</v>
      </c>
    </row>
    <row r="133" spans="1:5" x14ac:dyDescent="0.2">
      <c r="A133" s="9" t="s">
        <v>307</v>
      </c>
      <c r="B133" s="9" t="s">
        <v>14</v>
      </c>
      <c r="C133" s="9" t="s">
        <v>308</v>
      </c>
      <c r="D133" s="14">
        <v>15416.11</v>
      </c>
      <c r="E133" s="9" t="s">
        <v>139</v>
      </c>
    </row>
    <row r="134" spans="1:5" x14ac:dyDescent="0.2">
      <c r="A134" s="9" t="s">
        <v>309</v>
      </c>
      <c r="B134" s="9" t="s">
        <v>310</v>
      </c>
      <c r="C134" s="9" t="s">
        <v>311</v>
      </c>
      <c r="D134" s="14">
        <v>2686.79</v>
      </c>
      <c r="E134" s="9" t="s">
        <v>139</v>
      </c>
    </row>
    <row r="135" spans="1:5" x14ac:dyDescent="0.2">
      <c r="A135" s="9" t="s">
        <v>312</v>
      </c>
      <c r="B135" s="9" t="s">
        <v>170</v>
      </c>
      <c r="C135" s="9" t="s">
        <v>313</v>
      </c>
      <c r="D135" s="14">
        <v>2835.42</v>
      </c>
      <c r="E135" s="9" t="s">
        <v>139</v>
      </c>
    </row>
    <row r="136" spans="1:5" x14ac:dyDescent="0.2">
      <c r="A136" s="9" t="s">
        <v>314</v>
      </c>
      <c r="B136" s="9" t="s">
        <v>315</v>
      </c>
      <c r="C136" s="9" t="s">
        <v>316</v>
      </c>
      <c r="D136" s="14">
        <v>2407.4299999999998</v>
      </c>
      <c r="E136" s="9" t="s">
        <v>139</v>
      </c>
    </row>
    <row r="137" spans="1:5" x14ac:dyDescent="0.2">
      <c r="A137" s="9" t="s">
        <v>317</v>
      </c>
      <c r="B137" s="9" t="s">
        <v>204</v>
      </c>
      <c r="C137" s="9" t="s">
        <v>318</v>
      </c>
      <c r="D137" s="14">
        <v>2046.9</v>
      </c>
      <c r="E137" s="9" t="s">
        <v>139</v>
      </c>
    </row>
    <row r="138" spans="1:5" x14ac:dyDescent="0.2">
      <c r="A138" s="9" t="s">
        <v>379</v>
      </c>
      <c r="B138" s="9" t="s">
        <v>14</v>
      </c>
      <c r="C138" s="9" t="s">
        <v>319</v>
      </c>
      <c r="D138" s="14">
        <v>15237.55</v>
      </c>
      <c r="E138" s="9" t="s">
        <v>139</v>
      </c>
    </row>
    <row r="139" spans="1:5" x14ac:dyDescent="0.2">
      <c r="A139" s="9" t="s">
        <v>320</v>
      </c>
      <c r="B139" s="9" t="s">
        <v>249</v>
      </c>
      <c r="C139" s="9" t="s">
        <v>321</v>
      </c>
      <c r="D139" s="14">
        <v>3252.7</v>
      </c>
      <c r="E139" s="9" t="s">
        <v>139</v>
      </c>
    </row>
    <row r="140" spans="1:5" x14ac:dyDescent="0.2">
      <c r="A140" s="9" t="s">
        <v>322</v>
      </c>
      <c r="B140" s="9" t="s">
        <v>173</v>
      </c>
      <c r="C140" s="9" t="s">
        <v>323</v>
      </c>
      <c r="D140" s="14">
        <v>18392.2</v>
      </c>
      <c r="E140" s="9" t="s">
        <v>139</v>
      </c>
    </row>
    <row r="141" spans="1:5" x14ac:dyDescent="0.2">
      <c r="A141" s="9" t="s">
        <v>324</v>
      </c>
      <c r="B141" s="9" t="s">
        <v>325</v>
      </c>
      <c r="C141" s="9" t="s">
        <v>326</v>
      </c>
      <c r="D141" s="14">
        <v>1304.19</v>
      </c>
      <c r="E141" s="9" t="s">
        <v>139</v>
      </c>
    </row>
    <row r="142" spans="1:5" x14ac:dyDescent="0.2">
      <c r="A142" s="9" t="s">
        <v>327</v>
      </c>
      <c r="B142" s="9" t="s">
        <v>328</v>
      </c>
      <c r="C142" s="9" t="s">
        <v>329</v>
      </c>
      <c r="D142" s="14">
        <v>1213.5999999999999</v>
      </c>
      <c r="E142" s="9" t="s">
        <v>139</v>
      </c>
    </row>
    <row r="143" spans="1:5" x14ac:dyDescent="0.2">
      <c r="A143" s="9" t="s">
        <v>330</v>
      </c>
      <c r="B143" s="9" t="s">
        <v>161</v>
      </c>
      <c r="C143" s="9" t="s">
        <v>331</v>
      </c>
      <c r="D143" s="14">
        <v>927.32</v>
      </c>
      <c r="E143" s="9" t="s">
        <v>139</v>
      </c>
    </row>
    <row r="144" spans="1:5" x14ac:dyDescent="0.2">
      <c r="A144" s="9" t="s">
        <v>332</v>
      </c>
      <c r="B144" s="9" t="s">
        <v>14</v>
      </c>
      <c r="C144" s="9" t="s">
        <v>333</v>
      </c>
      <c r="D144" s="14">
        <v>15951.81</v>
      </c>
      <c r="E144" s="9" t="s">
        <v>139</v>
      </c>
    </row>
    <row r="145" spans="1:5" x14ac:dyDescent="0.2">
      <c r="A145" s="9" t="s">
        <v>334</v>
      </c>
      <c r="B145" s="9" t="s">
        <v>335</v>
      </c>
      <c r="C145" s="9" t="s">
        <v>336</v>
      </c>
      <c r="D145" s="14">
        <v>3242</v>
      </c>
      <c r="E145" s="9" t="s">
        <v>139</v>
      </c>
    </row>
    <row r="146" spans="1:5" x14ac:dyDescent="0.2">
      <c r="A146" s="9" t="s">
        <v>337</v>
      </c>
      <c r="B146" s="9" t="s">
        <v>338</v>
      </c>
      <c r="C146" s="9" t="s">
        <v>339</v>
      </c>
      <c r="D146" s="14">
        <v>2908.2799999999997</v>
      </c>
      <c r="E146" s="9" t="s">
        <v>340</v>
      </c>
    </row>
    <row r="147" spans="1:5" x14ac:dyDescent="0.2">
      <c r="A147" s="9" t="s">
        <v>341</v>
      </c>
      <c r="B147" s="9" t="s">
        <v>342</v>
      </c>
      <c r="C147" s="9" t="s">
        <v>343</v>
      </c>
      <c r="D147" s="14">
        <v>989.93</v>
      </c>
      <c r="E147" s="9" t="s">
        <v>123</v>
      </c>
    </row>
    <row r="148" spans="1:5" x14ac:dyDescent="0.2">
      <c r="A148" s="9" t="s">
        <v>344</v>
      </c>
      <c r="B148" s="9" t="s">
        <v>345</v>
      </c>
      <c r="C148" s="9" t="s">
        <v>346</v>
      </c>
      <c r="D148" s="14">
        <v>1120.67</v>
      </c>
      <c r="E148" s="9" t="s">
        <v>123</v>
      </c>
    </row>
    <row r="149" spans="1:5" x14ac:dyDescent="0.2">
      <c r="A149" s="9" t="s">
        <v>347</v>
      </c>
      <c r="B149" s="9" t="s">
        <v>14</v>
      </c>
      <c r="C149" s="9" t="s">
        <v>348</v>
      </c>
      <c r="D149" s="14">
        <v>3317.49</v>
      </c>
      <c r="E149" s="9" t="s">
        <v>123</v>
      </c>
    </row>
    <row r="150" spans="1:5" x14ac:dyDescent="0.2">
      <c r="A150" s="9" t="s">
        <v>349</v>
      </c>
      <c r="B150" s="9" t="s">
        <v>20</v>
      </c>
      <c r="C150" s="9" t="s">
        <v>350</v>
      </c>
      <c r="D150" s="14">
        <v>3033.44</v>
      </c>
      <c r="E150" s="9" t="s">
        <v>123</v>
      </c>
    </row>
    <row r="151" spans="1:5" x14ac:dyDescent="0.2">
      <c r="A151" s="9" t="s">
        <v>351</v>
      </c>
      <c r="B151" s="9" t="s">
        <v>161</v>
      </c>
      <c r="C151" s="9" t="s">
        <v>352</v>
      </c>
      <c r="D151" s="14">
        <v>2567.92</v>
      </c>
      <c r="E151" s="9" t="s">
        <v>123</v>
      </c>
    </row>
    <row r="152" spans="1:5" x14ac:dyDescent="0.2">
      <c r="A152" s="9" t="s">
        <v>353</v>
      </c>
      <c r="B152" s="9" t="s">
        <v>14</v>
      </c>
      <c r="C152" s="9" t="s">
        <v>354</v>
      </c>
      <c r="D152" s="14">
        <v>2011.55</v>
      </c>
      <c r="E152" s="9" t="s">
        <v>123</v>
      </c>
    </row>
    <row r="153" spans="1:5" x14ac:dyDescent="0.2">
      <c r="A153" s="9" t="s">
        <v>355</v>
      </c>
      <c r="B153" s="9" t="s">
        <v>20</v>
      </c>
      <c r="C153" s="9" t="s">
        <v>356</v>
      </c>
      <c r="D153" s="14">
        <v>2789.52</v>
      </c>
      <c r="E153" s="9" t="s">
        <v>123</v>
      </c>
    </row>
    <row r="154" spans="1:5" ht="25.5" x14ac:dyDescent="0.2">
      <c r="A154" s="9" t="s">
        <v>357</v>
      </c>
      <c r="B154" s="9" t="s">
        <v>358</v>
      </c>
      <c r="C154" s="9" t="s">
        <v>359</v>
      </c>
      <c r="D154" s="14">
        <v>1905.14</v>
      </c>
      <c r="E154" s="9" t="s">
        <v>123</v>
      </c>
    </row>
    <row r="155" spans="1:5" x14ac:dyDescent="0.2">
      <c r="A155" s="9" t="s">
        <v>360</v>
      </c>
      <c r="B155" s="9" t="s">
        <v>14</v>
      </c>
      <c r="C155" s="9" t="s">
        <v>361</v>
      </c>
      <c r="D155" s="14">
        <v>2012.86</v>
      </c>
      <c r="E155" s="9" t="s">
        <v>123</v>
      </c>
    </row>
    <row r="156" spans="1:5" x14ac:dyDescent="0.2">
      <c r="A156" s="9" t="s">
        <v>362</v>
      </c>
      <c r="B156" s="9" t="s">
        <v>14</v>
      </c>
      <c r="C156" s="9" t="s">
        <v>363</v>
      </c>
      <c r="D156" s="14">
        <v>3802.06</v>
      </c>
      <c r="E156" s="9" t="s">
        <v>123</v>
      </c>
    </row>
    <row r="157" spans="1:5" x14ac:dyDescent="0.2">
      <c r="A157" s="9" t="s">
        <v>364</v>
      </c>
      <c r="B157" s="9" t="s">
        <v>365</v>
      </c>
      <c r="C157" s="9" t="s">
        <v>366</v>
      </c>
      <c r="D157" s="14">
        <v>1867.79</v>
      </c>
      <c r="E157" s="9" t="s">
        <v>123</v>
      </c>
    </row>
    <row r="158" spans="1:5" x14ac:dyDescent="0.2">
      <c r="A158" s="9" t="s">
        <v>367</v>
      </c>
      <c r="B158" s="9" t="s">
        <v>368</v>
      </c>
      <c r="C158" s="9" t="s">
        <v>369</v>
      </c>
      <c r="D158" s="14">
        <v>1552.86</v>
      </c>
      <c r="E158" s="9" t="s">
        <v>123</v>
      </c>
    </row>
    <row r="159" spans="1:5" x14ac:dyDescent="0.2">
      <c r="A159" s="9" t="s">
        <v>370</v>
      </c>
      <c r="B159" s="9" t="s">
        <v>14</v>
      </c>
      <c r="C159" s="9" t="s">
        <v>371</v>
      </c>
      <c r="D159" s="14">
        <v>1905.14</v>
      </c>
      <c r="E159" s="9" t="s">
        <v>123</v>
      </c>
    </row>
    <row r="160" spans="1:5" x14ac:dyDescent="0.2">
      <c r="A160" s="9" t="s">
        <v>372</v>
      </c>
      <c r="B160" s="9" t="s">
        <v>14</v>
      </c>
      <c r="C160" s="9" t="s">
        <v>373</v>
      </c>
      <c r="D160" s="14">
        <v>1990.84</v>
      </c>
      <c r="E160" s="9" t="s">
        <v>123</v>
      </c>
    </row>
    <row r="161" spans="1:5" x14ac:dyDescent="0.2">
      <c r="A161" s="9" t="s">
        <v>374</v>
      </c>
      <c r="B161" s="9" t="s">
        <v>14</v>
      </c>
      <c r="C161" s="9" t="s">
        <v>375</v>
      </c>
      <c r="D161" s="14">
        <v>1901.03</v>
      </c>
      <c r="E161" s="9" t="s">
        <v>123</v>
      </c>
    </row>
    <row r="162" spans="1:5" x14ac:dyDescent="0.2">
      <c r="A162" s="9" t="s">
        <v>376</v>
      </c>
      <c r="B162" s="9" t="s">
        <v>14</v>
      </c>
      <c r="C162" s="9" t="s">
        <v>377</v>
      </c>
      <c r="D162" s="14">
        <v>2050.13</v>
      </c>
      <c r="E162" s="9" t="s">
        <v>123</v>
      </c>
    </row>
    <row r="163" spans="1:5" x14ac:dyDescent="0.2">
      <c r="A163" s="12" t="s">
        <v>378</v>
      </c>
      <c r="B163" s="12"/>
      <c r="C163" s="12"/>
      <c r="D163" s="16">
        <f>SUM(D7:D162)</f>
        <v>766494.3000000004</v>
      </c>
      <c r="E163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2024-05-16T09:08:37Z</dcterms:created>
  <dcterms:modified xsi:type="dcterms:W3CDTF">2024-05-16T09:21:50Z</dcterms:modified>
</cp:coreProperties>
</file>