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azman\Desktop\Javna objava informacija od 01-2024\Javna objava 2026\Javna objava 2026-04 KONTO\"/>
    </mc:Choice>
  </mc:AlternateContent>
  <xr:revisionPtr revIDLastSave="0" documentId="13_ncr:1_{E2A9D417-D575-494C-B58A-856D90EDE91E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definedNames>
    <definedName name="__CDSNaslov__">Sheet1!$A$1:$J$5</definedName>
    <definedName name="__CDSPODNOZJE__">Sheet1!$A$215:$J$215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3" i="1" l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71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9" i="1"/>
  <c r="A10" i="1"/>
  <c r="A11" i="1"/>
  <c r="A12" i="1"/>
  <c r="A13" i="1"/>
  <c r="A14" i="1"/>
  <c r="A15" i="1"/>
  <c r="A16" i="1"/>
  <c r="A17" i="1"/>
  <c r="A18" i="1"/>
  <c r="A19" i="1"/>
  <c r="E23" i="1"/>
  <c r="E19" i="1"/>
  <c r="E37" i="1"/>
  <c r="E7" i="1"/>
  <c r="A7" i="1"/>
  <c r="A8" i="1"/>
</calcChain>
</file>

<file path=xl/sharedStrings.xml><?xml version="1.0" encoding="utf-8"?>
<sst xmlns="http://schemas.openxmlformats.org/spreadsheetml/2006/main" count="1664" uniqueCount="622">
  <si>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</si>
  <si>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</si>
  <si>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</si>
  <si>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</si>
  <si>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</si>
  <si>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</si>
  <si>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</si>
  <si>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</si>
  <si>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</si>
  <si>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</si>
  <si>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</si>
  <si>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</si>
  <si>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</si>
  <si>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</si>
  <si>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3111</t>
  </si>
  <si>
    <t>Plaće za redovan rad</t>
  </si>
  <si>
    <t>AGENCIJA ZA ELEKTRONIČKE MEDIJE</t>
  </si>
  <si>
    <t>3113</t>
  </si>
  <si>
    <t>Plaće za prekovremeni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</si>
  <si>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</si>
  <si>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</si>
  <si>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</si>
  <si>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</si>
  <si>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</si>
  <si>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</si>
  <si>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ABYSALTO D.O.O.</t>
  </si>
  <si>
    <t>60550309153</t>
  </si>
  <si>
    <t>4262</t>
  </si>
  <si>
    <t>Ulaganja u računalne programe</t>
  </si>
  <si>
    <t>3235</t>
  </si>
  <si>
    <t>Zakupnine i najamnine</t>
  </si>
  <si>
    <t>OBRT ALBERO VL. UROŠ ŽIVANOVIĆ</t>
  </si>
  <si>
    <t>3239</t>
  </si>
  <si>
    <t>Ostale usluge</t>
  </si>
  <si>
    <t>GRADSKO STAMBENO KOMUNALNO GOSPODARSTVO D.O.O.</t>
  </si>
  <si>
    <t>03744272526</t>
  </si>
  <si>
    <t>SAVSKA CESTA 1, ZAGREB</t>
  </si>
  <si>
    <t>3234</t>
  </si>
  <si>
    <t>Komunalne usluge</t>
  </si>
  <si>
    <t>10009650154</t>
  </si>
  <si>
    <t>STUPNIČKE ŠIPKOVINE 62, GORNJI STUPNIK</t>
  </si>
  <si>
    <t>SPAN D.D.</t>
  </si>
  <si>
    <t>19680551758</t>
  </si>
  <si>
    <t>Koturaška 47, ZAGREB</t>
  </si>
  <si>
    <t>3232</t>
  </si>
  <si>
    <t>Usluge tekućeg i investicijskog održavanja</t>
  </si>
  <si>
    <t>STUDENTSKI CENTAR ZAGREB</t>
  </si>
  <si>
    <t>22597784145</t>
  </si>
  <si>
    <t>Savska cesta 25, ZAGREB</t>
  </si>
  <si>
    <t>3237</t>
  </si>
  <si>
    <t>Intelektualne i osobne usluge</t>
  </si>
  <si>
    <t>A1 HRVATSKA D.O.O.</t>
  </si>
  <si>
    <t>29524210204</t>
  </si>
  <si>
    <t>Vrtni put 1, ZAGREB</t>
  </si>
  <si>
    <t>3231</t>
  </si>
  <si>
    <t>Usluge telefona, interneta, pošte i prijevoza</t>
  </si>
  <si>
    <t>VERGL D.O.O.</t>
  </si>
  <si>
    <t>33486399992</t>
  </si>
  <si>
    <t>RADNIČKA CESTA 1A, ZAGREB</t>
  </si>
  <si>
    <t>3221</t>
  </si>
  <si>
    <t>Uredski materijal i ostali materijalni rashodi</t>
  </si>
  <si>
    <t>SECURITAS HRVATSKA D.O.O.</t>
  </si>
  <si>
    <t>33679708526</t>
  </si>
  <si>
    <t>Oreškovićeva 6n/2, ZAGREB</t>
  </si>
  <si>
    <t>PRESSCUT D.O.O.</t>
  </si>
  <si>
    <t>34672089688</t>
  </si>
  <si>
    <t>VLAŠKA ULICA 121, P.P.420, ZAGREB</t>
  </si>
  <si>
    <t>3238</t>
  </si>
  <si>
    <t>Računalne usluge</t>
  </si>
  <si>
    <t>KONTRA DIGITAL D.O.O.</t>
  </si>
  <si>
    <t>39292019492</t>
  </si>
  <si>
    <t>ZAHAROVA 9, ZAGREB</t>
  </si>
  <si>
    <t>BMB KLJUČ</t>
  </si>
  <si>
    <t>47742970086</t>
  </si>
  <si>
    <t>ZAGREB</t>
  </si>
  <si>
    <t>3 K.F. D.O.O.</t>
  </si>
  <si>
    <t>49939600448</t>
  </si>
  <si>
    <t>II KANALSKI PUT VI ODVOJAK 5, ZAGREB</t>
  </si>
  <si>
    <t>OPTIMAR ADRIA D.O.O.</t>
  </si>
  <si>
    <t>57802583362</t>
  </si>
  <si>
    <t>MARTINKOVAC 112, RIJEKA</t>
  </si>
  <si>
    <t>HRVATSKA RADIOTELEVIZIJA</t>
  </si>
  <si>
    <t>68419124305</t>
  </si>
  <si>
    <t>Prisavlje 3, ZAGREB</t>
  </si>
  <si>
    <t>3295</t>
  </si>
  <si>
    <t>Pristojbe i naknade</t>
  </si>
  <si>
    <t>LOTEA, SERVIS ZA ČIŠĆENJE I OSTALE USLUGE</t>
  </si>
  <si>
    <t>73118556786</t>
  </si>
  <si>
    <t>SIGET 16B, ZAGREB-NOVI ZAGREB</t>
  </si>
  <si>
    <t>LEXPERA D.O.O.</t>
  </si>
  <si>
    <t>79506290597</t>
  </si>
  <si>
    <t>Tuškanova 37, ZAGREB</t>
  </si>
  <si>
    <t>HRVATSKI TELEKOM D.D.</t>
  </si>
  <si>
    <t>81793146560</t>
  </si>
  <si>
    <t>RADNIČKA CESTA 21, ZAGREB</t>
  </si>
  <si>
    <t>FINA ZAGREB</t>
  </si>
  <si>
    <t>85821130368</t>
  </si>
  <si>
    <t>Ulica grada Vukovara 70, ZAGREB</t>
  </si>
  <si>
    <t>3431</t>
  </si>
  <si>
    <t>Bankarske usluge i usluge platnog prometa</t>
  </si>
  <si>
    <t>VRUTAK D.O.O.</t>
  </si>
  <si>
    <t>95092888930</t>
  </si>
  <si>
    <t>Samoborska cesta 161a, ZAGREB</t>
  </si>
  <si>
    <t>3293</t>
  </si>
  <si>
    <t>Reprezentacija</t>
  </si>
  <si>
    <t>DUJMOVIĆ ANTONIJA</t>
  </si>
  <si>
    <t>HRVATSKA POŠTANSKA BANKA D.D.</t>
  </si>
  <si>
    <t>87939104217</t>
  </si>
  <si>
    <t>JURIŠIĆEVA 4, ZAGREB</t>
  </si>
  <si>
    <t>PROJEKT JEDNAKO RAZVOJ D.O.O.</t>
  </si>
  <si>
    <t>09575099931</t>
  </si>
  <si>
    <t>MEĐIMURJE PLIN D.O.O.</t>
  </si>
  <si>
    <t>29035933600</t>
  </si>
  <si>
    <t>3223</t>
  </si>
  <si>
    <t>Energija</t>
  </si>
  <si>
    <t>NEPHOS D.O.O.</t>
  </si>
  <si>
    <t>45593438856</t>
  </si>
  <si>
    <t>BAUEROVA 25, ZAGREB</t>
  </si>
  <si>
    <t>MAKROMIKRO GRUPA D.O.O.</t>
  </si>
  <si>
    <t>50467974870</t>
  </si>
  <si>
    <t>VUKOMERIČKA ULICA 6, VELIKA GORICA</t>
  </si>
  <si>
    <t>OPTIKA KABEL TV d.o.o.</t>
  </si>
  <si>
    <t>50999639699</t>
  </si>
  <si>
    <t>Drage Švajcara 1, ZAPREŠIĆ</t>
  </si>
  <si>
    <t>GRAD ZAGREB KOMUNALNA NAKNADA</t>
  </si>
  <si>
    <t>61817894937</t>
  </si>
  <si>
    <t>Trg Stjepana Radića 1, ZAGREB</t>
  </si>
  <si>
    <t>VODOOPSKRBA I ODVODNJA D.O.O.</t>
  </si>
  <si>
    <t>83416546499</t>
  </si>
  <si>
    <t>FOLNEGOVIĆEVA 1, ZAGREB</t>
  </si>
  <si>
    <t>ZAGREBAČKI HOLDING D.O.O. ČISTOĆA</t>
  </si>
  <si>
    <t>85584865987</t>
  </si>
  <si>
    <t>ULICA GRADA VUKOVARA 41, ZAGREB</t>
  </si>
  <si>
    <t>ŽIVA VODA D.O.O.</t>
  </si>
  <si>
    <t>86255713939</t>
  </si>
  <si>
    <t>Karlovačka cesta 92, ZAGREB</t>
  </si>
  <si>
    <t>HP-HRVATSKA POŠTA D.D.</t>
  </si>
  <si>
    <t>87311810356</t>
  </si>
  <si>
    <t>POŠTANSKA ULICA 9, VELIKA GORICA</t>
  </si>
  <si>
    <t>INFODOM d.o.o.</t>
  </si>
  <si>
    <t>99054430142</t>
  </si>
  <si>
    <t>Andrije Žaje 61, ZAGREB</t>
  </si>
  <si>
    <t>THOMAS GAM NIELSEN</t>
  </si>
  <si>
    <t>3211</t>
  </si>
  <si>
    <t>Službena putovanja</t>
  </si>
  <si>
    <t>404 D.O.O.</t>
  </si>
  <si>
    <t>95664694376</t>
  </si>
  <si>
    <t>3233</t>
  </si>
  <si>
    <t>Usluge promidžbe i informiranja</t>
  </si>
  <si>
    <t>Datum ispisa: 20.05.2026</t>
  </si>
  <si>
    <t>Izvješće o isplatama - po Naputku</t>
  </si>
  <si>
    <t>-</t>
  </si>
  <si>
    <t>IRON MOUNTAIN HRVATSKA D.O.O.</t>
  </si>
  <si>
    <t>PUT ZA TRBUHOVAC 4, OPATIJA</t>
  </si>
  <si>
    <t>46802763212</t>
  </si>
  <si>
    <t>Obrtnička ulica 4, ČAKOVEC</t>
  </si>
  <si>
    <t>RADNIČKA CESTA 37,  ZAGREB</t>
  </si>
  <si>
    <t>GRADIŠĆANSKA ULICA 24, ZAGREB</t>
  </si>
  <si>
    <t>BUZINSKI PRILAZ 10, ZAGREB</t>
  </si>
  <si>
    <t>3693</t>
  </si>
  <si>
    <t>3813</t>
  </si>
  <si>
    <t>HRVATSKO KATOLIČKO SVEUČILIŠTE</t>
  </si>
  <si>
    <t>07730927366</t>
  </si>
  <si>
    <t>ILICA 242, ZAGREB</t>
  </si>
  <si>
    <t>SVEUČILIŠTE U ZAGREBU, FAKULTET POLITIČKIH ZNANOSTI</t>
  </si>
  <si>
    <t>28011548575</t>
  </si>
  <si>
    <t>LEPUŠIĆEVA 6, ZAGREB</t>
  </si>
  <si>
    <t>Tekući prijenosi između proračunskih korisnika istog proračuna temeljem prijenosa EU sredstava</t>
  </si>
  <si>
    <t>Tekuće donacije iz EU sredstava</t>
  </si>
  <si>
    <t>Novčana naknada poslodavca zbog nezapošljavanja osoba s invaliditetom</t>
  </si>
  <si>
    <t>STUDENTSKI CENTAR U VARAŽDINU</t>
  </si>
  <si>
    <t>BON - TON D.O.O.</t>
  </si>
  <si>
    <t>SF1 COFFEE D.O.O.</t>
  </si>
  <si>
    <t>VLADIMIRA PRELOGA 13, ZAGREB</t>
  </si>
  <si>
    <t>52931027628</t>
  </si>
  <si>
    <t>MALOMLAČKA 7, ZAGREB-NOVI ZAGREB</t>
  </si>
  <si>
    <t>72131920432</t>
  </si>
  <si>
    <t>82690445650</t>
  </si>
  <si>
    <t>DALMATINSKA ULICA 17, ZAGREB</t>
  </si>
  <si>
    <t>ŽUTA TOČKA</t>
  </si>
  <si>
    <t>64945507350</t>
  </si>
  <si>
    <t>ULICA KRALJA PETRA KREŠIMIRA IV. 42, VARAŽDIN</t>
  </si>
  <si>
    <t>MONEL D.O.O.</t>
  </si>
  <si>
    <t>63126032936</t>
  </si>
  <si>
    <t>Ilica 128, ZAGREB</t>
  </si>
  <si>
    <t>HEP D.O.O.</t>
  </si>
  <si>
    <t>46830600751</t>
  </si>
  <si>
    <t>Ulica grada Vukovara 37, ZAGREB</t>
  </si>
  <si>
    <t>META PLATFORMS IRELAND LIMITED - Facebook</t>
  </si>
  <si>
    <t>IRELAND</t>
  </si>
  <si>
    <t>FONDEN CONSTRUCTIVE FOUNDATION</t>
  </si>
  <si>
    <t>DANSKA</t>
  </si>
  <si>
    <t>WESPA SPACES D.O.O.</t>
  </si>
  <si>
    <t>64759014334</t>
  </si>
  <si>
    <t>RADNIČKA CESTA 50, ZAGREB</t>
  </si>
  <si>
    <t>FORUM ZA SLOBODU ODGOJA</t>
  </si>
  <si>
    <t>07853602203</t>
  </si>
  <si>
    <t>ĐORĐIĆEVA ULICA 8, ZAGREB</t>
  </si>
  <si>
    <t>Godina: 2026. Datum dokumenta: od 01.04.2026 do 30.04.2026. Organ. jedinica: AGENCIJA ZA ELEKTRONIČKE MEDIJE. Konto izvršenja: od 3 do 59. , Akt. plan rashoda:1 -</t>
  </si>
  <si>
    <t>SJEVER SJEVEROZAPAD D.O.O.</t>
  </si>
  <si>
    <t>56789283198</t>
  </si>
  <si>
    <t>ZELENGAJ 15, ZAPREŠIĆ</t>
  </si>
  <si>
    <t>3522</t>
  </si>
  <si>
    <t>Subvencije trgovačkim društvima i zadrugama izvan javnog sektora</t>
  </si>
  <si>
    <t>RADIO ZLATAR D.O.O.</t>
  </si>
  <si>
    <t>00864421872</t>
  </si>
  <si>
    <t>Zagrebačka 3, ZLATAR</t>
  </si>
  <si>
    <t>S-TEL D.O.O.</t>
  </si>
  <si>
    <t>02541454183</t>
  </si>
  <si>
    <t>ANTE STARČEVIĆA 46, SISAK</t>
  </si>
  <si>
    <t>RADIO M - UDRUGA MLADEŽI VELA LUKA I DR. J.T.D.</t>
  </si>
  <si>
    <t>07010290065</t>
  </si>
  <si>
    <t>Ulica 27 broj 10/2, p.p. 75, VELA LUKA</t>
  </si>
  <si>
    <t>INFORMATIVNI CENTAR-HRV.RADIO POSTAJA ČAZMA D.O.O.</t>
  </si>
  <si>
    <t>10703769128</t>
  </si>
  <si>
    <t>ČAZMA</t>
  </si>
  <si>
    <t>SUPETAR d.d.</t>
  </si>
  <si>
    <t>15431107494</t>
  </si>
  <si>
    <t>Mladena Vodanovića 3, SUPETAR</t>
  </si>
  <si>
    <t>RAPSODIJA D.O.O.</t>
  </si>
  <si>
    <t>15707895518</t>
  </si>
  <si>
    <t>Glavna ulica 5a, BOROVO</t>
  </si>
  <si>
    <t>VTV D.O.O. VINKOVCI</t>
  </si>
  <si>
    <t>16169088482</t>
  </si>
  <si>
    <t>Trg dr. Franje Tuđmana 2, VINKOVCI</t>
  </si>
  <si>
    <t>OAR D.O.O.</t>
  </si>
  <si>
    <t>26045420112</t>
  </si>
  <si>
    <t>Sv. Leopolda Bogdana Mandića 50a, OSIJEK</t>
  </si>
  <si>
    <t>GALEA d.o.o.</t>
  </si>
  <si>
    <t>27707564372</t>
  </si>
  <si>
    <t>Josipa Jurja Strossmayera 5a, BJELOVAR</t>
  </si>
  <si>
    <t>RADIO STUBICA D.O.O.</t>
  </si>
  <si>
    <t>29215553930</t>
  </si>
  <si>
    <t>Toplička 10/II, DONJA STUBICA</t>
  </si>
  <si>
    <t>RADIO POSTAJA NOVSKA D.O.O.</t>
  </si>
  <si>
    <t>29704936502</t>
  </si>
  <si>
    <t>Adalberta Knoppa 1/II, NOVSKA</t>
  </si>
  <si>
    <t>RADIO NAŠICE D.O.O.</t>
  </si>
  <si>
    <t>34578338718</t>
  </si>
  <si>
    <t>DORE PEJAČEVIĆ 2, NAŠICE</t>
  </si>
  <si>
    <t>RADIO KORČULA J.T.D.</t>
  </si>
  <si>
    <t>38370908074</t>
  </si>
  <si>
    <t>Žitnica 3, KORČULA</t>
  </si>
  <si>
    <t>KLIKWIN D.O.O.</t>
  </si>
  <si>
    <t>39850512991</t>
  </si>
  <si>
    <t>PETRA ZRINSKOG 3, BJELOVAR</t>
  </si>
  <si>
    <t>MEDIA-MIX-RADIO 105 D.O.O.</t>
  </si>
  <si>
    <t>42618923306</t>
  </si>
  <si>
    <t>Braće Radića 23, SELNICA</t>
  </si>
  <si>
    <t>INFORMATIVNI CENTAR ZAPREŠIĆ D.O.O.</t>
  </si>
  <si>
    <t>44145405098</t>
  </si>
  <si>
    <t>Trg žrtava fašizma 6, ZAPREŠIĆ</t>
  </si>
  <si>
    <t>RADIO PRKOS J.D.O.O.</t>
  </si>
  <si>
    <t>46227509350</t>
  </si>
  <si>
    <t>MARIJE JURIĆ ZAGORKE 11, NOVA GRADIŠKA</t>
  </si>
  <si>
    <t>CROATA, D.O.O.</t>
  </si>
  <si>
    <t>47818304837</t>
  </si>
  <si>
    <t>Šetalište kneza Branimira 2/I, BIOGRAD NA MORU</t>
  </si>
  <si>
    <t>VTV - VARAŽDINSKA TELEVIZIJA d.o.o.</t>
  </si>
  <si>
    <t>50371265075</t>
  </si>
  <si>
    <t>VARAŽDIN</t>
  </si>
  <si>
    <t>ŽUPANIJSKI RADIO ŠIBENIK d.o.o.</t>
  </si>
  <si>
    <t>50868563028</t>
  </si>
  <si>
    <t>VELIMIRA ŠKORPIKA 23, ŠIBENIK</t>
  </si>
  <si>
    <t>HRVATSKI RADIO ČAKOVEC D.O.O.</t>
  </si>
  <si>
    <t>51014052038</t>
  </si>
  <si>
    <t>Trg Republike 5, ČAKOVEC</t>
  </si>
  <si>
    <t>HILARIS D.O.O.</t>
  </si>
  <si>
    <t>53549881025</t>
  </si>
  <si>
    <t>DOMOVINSKOG RATA 101, ZMIJAVCI</t>
  </si>
  <si>
    <t>VITAMINOTEKA D.O.O.</t>
  </si>
  <si>
    <t>61843045130</t>
  </si>
  <si>
    <t>ČRNOMEREC 3, ZAGREB</t>
  </si>
  <si>
    <t>RADIO VRBOVEC D.O.O.</t>
  </si>
  <si>
    <t>63084848982</t>
  </si>
  <si>
    <t>TRG PETRA ZRINSKOG 7A, VRBOVEC</t>
  </si>
  <si>
    <t>INTERMEDIA GRUPA D.O.O.</t>
  </si>
  <si>
    <t>75664197107</t>
  </si>
  <si>
    <t>KOSIRNIKOVA 95, ZAGREB</t>
  </si>
  <si>
    <t>RADIO LABIN D.O.O.</t>
  </si>
  <si>
    <t>76567298947</t>
  </si>
  <si>
    <t>Rudarska 3b, LABIN</t>
  </si>
  <si>
    <t>RADIO SENJ D.O.O.</t>
  </si>
  <si>
    <t>82854227394</t>
  </si>
  <si>
    <t>Obala dr. Franje Tuđmana 2, SENJ</t>
  </si>
  <si>
    <t>VAL MEDIA D.O.O.</t>
  </si>
  <si>
    <t>86092676470</t>
  </si>
  <si>
    <t>Ulica 56 broj 75, VELA LUKA</t>
  </si>
  <si>
    <t>ALFA D.O.O.</t>
  </si>
  <si>
    <t>88730888278</t>
  </si>
  <si>
    <t>TRG EUGENA KVATERNIKA 7/A, BJELOVAR</t>
  </si>
  <si>
    <t>RADIO CENTAR-STUDIO POREČ D.O.O.</t>
  </si>
  <si>
    <t>88815944654</t>
  </si>
  <si>
    <t>Vitomira Paje Širole 18, POREČ</t>
  </si>
  <si>
    <t>MATIS D.O.O.</t>
  </si>
  <si>
    <t>89844134357</t>
  </si>
  <si>
    <t>RUDARSKA DRAGA 4, SAMOBOR</t>
  </si>
  <si>
    <t>ZAGORSKI RADIO d.o.o.</t>
  </si>
  <si>
    <t>90636567754</t>
  </si>
  <si>
    <t>FRANA GALOVIĆA 1A, KRAPINA</t>
  </si>
  <si>
    <t>RADIO PSUNJ D.O.O.</t>
  </si>
  <si>
    <t>55239245471</t>
  </si>
  <si>
    <t>GUNDULIĆEVA 7, NOVA GRADIŠKA</t>
  </si>
  <si>
    <t>DALMACIJA DANAS D.O.O.</t>
  </si>
  <si>
    <t>07705972299</t>
  </si>
  <si>
    <t>VELEBITSKA 65, SPLIT</t>
  </si>
  <si>
    <t>DIADORA MEDIA d.o.o.</t>
  </si>
  <si>
    <t>67146130783</t>
  </si>
  <si>
    <t>PUT PUDARICE 11/H, ZADAR</t>
  </si>
  <si>
    <t>RADIO JASKA D.O.O.</t>
  </si>
  <si>
    <t>16494244763</t>
  </si>
  <si>
    <t>STROSSMAYEROV TRG 5, JASTREBARSKO</t>
  </si>
  <si>
    <t>KRUGOVAL 93,1 MHZ GAREŠNICA D.O.O.</t>
  </si>
  <si>
    <t>21271747339</t>
  </si>
  <si>
    <t>V. Nazora 25, GAREŠNICA</t>
  </si>
  <si>
    <t>TELEVIZIJA JADRAN D.O.O.</t>
  </si>
  <si>
    <t>22720227776</t>
  </si>
  <si>
    <t>Ruđera Boškovića 22, SPLIT</t>
  </si>
  <si>
    <t>TELEVIZIJA DALMACIJA D.O.O.</t>
  </si>
  <si>
    <t>26161359482</t>
  </si>
  <si>
    <t>Put Brodarice 6/IV, SPLIT</t>
  </si>
  <si>
    <t>HRVATSKI RADIO OTOČAC, D.O.O.</t>
  </si>
  <si>
    <t>27773676196</t>
  </si>
  <si>
    <t>Trg dr. Franje Tuđmana 10, OTOČAC</t>
  </si>
  <si>
    <t>NOVI RADIO D.O.O.</t>
  </si>
  <si>
    <t>30998059619</t>
  </si>
  <si>
    <t>Pape Ivana Pavla II br.9, ĐAKOVO</t>
  </si>
  <si>
    <t>PODRAVSKI RADIO d.o.o.</t>
  </si>
  <si>
    <t>37530048240</t>
  </si>
  <si>
    <t>KRALJA TOMISLAVA 2, ĐURĐEVAC</t>
  </si>
  <si>
    <t>RADIO POSTAJA NEDELIŠĆE D.O.O.</t>
  </si>
  <si>
    <t>38462541331</t>
  </si>
  <si>
    <t>NOVA ULICA 7, NEDELIŠĆE</t>
  </si>
  <si>
    <t>MOSLAVAČKI LIST D.O.O.</t>
  </si>
  <si>
    <t>38734276515</t>
  </si>
  <si>
    <t>I. Gorana Kovačića 25, KUTINA</t>
  </si>
  <si>
    <t>ROSS D.O.O.</t>
  </si>
  <si>
    <t>47822835145</t>
  </si>
  <si>
    <t>C. F. Bianchija 2, ZADAR</t>
  </si>
  <si>
    <t>PLANEX RADIO D.O.O.</t>
  </si>
  <si>
    <t>50184816348</t>
  </si>
  <si>
    <t>Varaždinska 49/a-Cargovec, VIDOVEC</t>
  </si>
  <si>
    <t>GRADSKI RADIO D.O.O.</t>
  </si>
  <si>
    <t>50476040913</t>
  </si>
  <si>
    <t>TRG ANTE STARČEVIĆA 7/1, OSIJEK</t>
  </si>
  <si>
    <t>JADRANSKA RADIJSKA MREŽA D.O.O.</t>
  </si>
  <si>
    <t>54793846290</t>
  </si>
  <si>
    <t>PUT BATUDE 2, KOMIŽA</t>
  </si>
  <si>
    <t>HRVATSKI RADIO KARLOVAC D.O.O.</t>
  </si>
  <si>
    <t>55570691155</t>
  </si>
  <si>
    <t>Obala Vladimira Mažuranica 2, KARLOVAC</t>
  </si>
  <si>
    <t>RADIO BANSKA KOSA D.O.O.</t>
  </si>
  <si>
    <t>67350078278</t>
  </si>
  <si>
    <t>Ulica kralja Zvonimira 2, BELI MANASTIR</t>
  </si>
  <si>
    <t>DIFUZIJA D.O.O.</t>
  </si>
  <si>
    <t>69873845977</t>
  </si>
  <si>
    <t>EUGENA KVATERNIKA 1, VUKOVAR</t>
  </si>
  <si>
    <t>RADIO PITOMAČA D.O.O.</t>
  </si>
  <si>
    <t>73907497566</t>
  </si>
  <si>
    <t>TRG KRALJA TOMISLAVA 2, PITOMAČA</t>
  </si>
  <si>
    <t>RADIO HRVATSKO ZAGORJE - KRAPINA D.O.O.</t>
  </si>
  <si>
    <t>86615564616</t>
  </si>
  <si>
    <t>Šetalište hrvatskog narodnog preporoda 13, KRAPINA</t>
  </si>
  <si>
    <t>TELE-5 D.O.O.</t>
  </si>
  <si>
    <t>88361916371</t>
  </si>
  <si>
    <t>Masarykov put 3c, DUBROVNIK</t>
  </si>
  <si>
    <t>RADIO RAGUSA D.O.O.</t>
  </si>
  <si>
    <t>89301862181</t>
  </si>
  <si>
    <t>Ulica Svetog križa 3, DUBROVNIK</t>
  </si>
  <si>
    <t>RADIO-DARUVAR D.O.O.</t>
  </si>
  <si>
    <t>92861896581</t>
  </si>
  <si>
    <t>TRG FRANJE TUĐMANA 7, DARUVAR</t>
  </si>
  <si>
    <t>RADIO ORAHOVICA D.O.O.</t>
  </si>
  <si>
    <t>95492668128</t>
  </si>
  <si>
    <t>KRALJA ZVONIMIRA 28, ORAHOVICA</t>
  </si>
  <si>
    <t>TROGIR HOLDING d.o.o.</t>
  </si>
  <si>
    <t>09746817380</t>
  </si>
  <si>
    <t>PUT MULINA 2, TROGIR</t>
  </si>
  <si>
    <t>MEDULINSKA RIVIJERA d.o.o.</t>
  </si>
  <si>
    <t>11127035918</t>
  </si>
  <si>
    <t>Centar 223, MEDULIN</t>
  </si>
  <si>
    <t>KLIX D.O.O.</t>
  </si>
  <si>
    <t>11396499113</t>
  </si>
  <si>
    <t>TRG EUGENA KVATERNIKA 7A, BJELOVAR</t>
  </si>
  <si>
    <t>BIBRA IZDAVAŠTVO D.O.O.</t>
  </si>
  <si>
    <t>23929584932</t>
  </si>
  <si>
    <t>AGROKLUB D.O.O.</t>
  </si>
  <si>
    <t>27132739845</t>
  </si>
  <si>
    <t>J. J. Strossmayera 341, OSIJEK</t>
  </si>
  <si>
    <t>DIGITALITY d.o.o.</t>
  </si>
  <si>
    <t>31746375245</t>
  </si>
  <si>
    <t>Martićeva ulica 61, ZAGREB</t>
  </si>
  <si>
    <t>OG MEDIA J.D.O.O.</t>
  </si>
  <si>
    <t>42309338066</t>
  </si>
  <si>
    <t>KARDINALA ALOJZIJA STEPINCA 1, OGULIN</t>
  </si>
  <si>
    <t>FEROTEHNIK D.O.O.</t>
  </si>
  <si>
    <t>48326550643</t>
  </si>
  <si>
    <t>Franje Jurinca 5, IVANIĆ-GRAD</t>
  </si>
  <si>
    <t>RADIO BLATO j.t.d.</t>
  </si>
  <si>
    <t>54507330789</t>
  </si>
  <si>
    <t>UL. 31 BR. 2, BLATO</t>
  </si>
  <si>
    <t>EXPRESS AGENCIJA D.O.O.</t>
  </si>
  <si>
    <t>58894956548</t>
  </si>
  <si>
    <t>KRMPOTIĆEVA 5A, PULA</t>
  </si>
  <si>
    <t>PLANMEDIA D.O.O.</t>
  </si>
  <si>
    <t>64292010696</t>
  </si>
  <si>
    <t>Florijanski trg 15,, KOPRIVNICA</t>
  </si>
  <si>
    <t>FIKRO d.o.o.</t>
  </si>
  <si>
    <t>73228294799</t>
  </si>
  <si>
    <t>Lapotići 11,, KAŠTEL KAMBELOVAC</t>
  </si>
  <si>
    <t>RADIO NOVI MAROF D.O.O.</t>
  </si>
  <si>
    <t>80342429924</t>
  </si>
  <si>
    <t>KRALJA TOMISLAVA 5, NOVI MAROF</t>
  </si>
  <si>
    <t>DUBROVNIK SPORTIVO d.o.o.</t>
  </si>
  <si>
    <t>94472674723</t>
  </si>
  <si>
    <t>Koritska 9, DUBROVNIK</t>
  </si>
  <si>
    <t>E-RADIO D.O.O.</t>
  </si>
  <si>
    <t>23066992459</t>
  </si>
  <si>
    <t>Trg kralja Petra Krešimira IV 1, VELIKA GORICA</t>
  </si>
  <si>
    <t>MEDIA CONSULTING d.o.o.</t>
  </si>
  <si>
    <t>39649193126</t>
  </si>
  <si>
    <t>Željeznicarska ulica 1, SPLIT</t>
  </si>
  <si>
    <t>RADIO DELTA D.O.O.</t>
  </si>
  <si>
    <t>48592933113</t>
  </si>
  <si>
    <t>Ivana Gundulića 19, METKOVIĆ</t>
  </si>
  <si>
    <t>SLATINSKI INFORMATIVNI CENTAR d.o.o.</t>
  </si>
  <si>
    <t>54412083997</t>
  </si>
  <si>
    <t>Šetalište Julija Birgera 1, SLATINA</t>
  </si>
  <si>
    <t>RADIO DONJI MIHOLJAC D.O.O.</t>
  </si>
  <si>
    <t>54811415397</t>
  </si>
  <si>
    <t>TRG ANTE STARČEVIĆA 5/I, DONJI MIHOLJAC</t>
  </si>
  <si>
    <t>MIROSLAV KRALJEVIĆ d.o.o.</t>
  </si>
  <si>
    <t>62754530473</t>
  </si>
  <si>
    <t>Matice Hrvatske 5/II, POŽEGA</t>
  </si>
  <si>
    <t>CIK DR BOŽO MILANOVIĆ D.O.O.</t>
  </si>
  <si>
    <t>63397242948</t>
  </si>
  <si>
    <t>NOVOSTI D.O.O.</t>
  </si>
  <si>
    <t>64415267112</t>
  </si>
  <si>
    <t>JURJA DALMATINCA 29, VINKOVCI</t>
  </si>
  <si>
    <t>SLAVONSKI RADIO D.O.O.</t>
  </si>
  <si>
    <t>71362780978</t>
  </si>
  <si>
    <t>Hrvatske Republike 20, OSIJEK</t>
  </si>
  <si>
    <t>RADIO GORSKI KOTAR D.O.O.</t>
  </si>
  <si>
    <t>73841607414</t>
  </si>
  <si>
    <t>Trg 138. brigade HV 4, DELNICE</t>
  </si>
  <si>
    <t>RADIO KOPRIVNICA D.O.O.</t>
  </si>
  <si>
    <t>82897808376</t>
  </si>
  <si>
    <t>Zagrebačka bb, KOPRIVNICA</t>
  </si>
  <si>
    <t>BIJELO PLAVI RADIO D.O.O.</t>
  </si>
  <si>
    <t>84239941359</t>
  </si>
  <si>
    <t>IVANA GUNDULIĆA 23, OSIJEK</t>
  </si>
  <si>
    <t>MT ETER D.O.O.</t>
  </si>
  <si>
    <t>90555383444</t>
  </si>
  <si>
    <t>Bjelovarska 62, SESVETE</t>
  </si>
  <si>
    <t>RADIO TEREZIJA D.O.O.</t>
  </si>
  <si>
    <t>09799544348</t>
  </si>
  <si>
    <t>ŠETALIŠTE DR. IVŠE LEBOVIĆA 28, BJELOVAR</t>
  </si>
  <si>
    <t>RADIO OGULIN D.O.O.</t>
  </si>
  <si>
    <t>09873730926</t>
  </si>
  <si>
    <t>A. Stepinca 1, OGULIN</t>
  </si>
  <si>
    <t>VIP MEDIA D.O.O.</t>
  </si>
  <si>
    <t>30798799899</t>
  </si>
  <si>
    <t>VLADIMIRA NAZORA 1, IVANEC</t>
  </si>
  <si>
    <t>RADIO VALLIS AUREA D.O.O.</t>
  </si>
  <si>
    <t>32464879184</t>
  </si>
  <si>
    <t>CEHOVSKA 8/1, POŽEGA</t>
  </si>
  <si>
    <t>RADIO PAG D.O.O.</t>
  </si>
  <si>
    <t>33083462434</t>
  </si>
  <si>
    <t>GOLIJA 21, PAG</t>
  </si>
  <si>
    <t>STUDIO M D.O.O.</t>
  </si>
  <si>
    <t>57181612829</t>
  </si>
  <si>
    <t>MURSKA 46, DONJI KRALJEVEC</t>
  </si>
  <si>
    <t>RADIO BIOKOVO d.o.o.</t>
  </si>
  <si>
    <t>60431872535</t>
  </si>
  <si>
    <t>Petorice Alačevića 48, MAKARSKA</t>
  </si>
  <si>
    <t>RADIO SISAK D.O.O.</t>
  </si>
  <si>
    <t>61181498115</t>
  </si>
  <si>
    <t>RIMSKA 31, SISAK</t>
  </si>
  <si>
    <t>RADIO POSTAJA DRNIŠ D.O.O.</t>
  </si>
  <si>
    <t>62190224605</t>
  </si>
  <si>
    <t>KRALJA ZVONIMIRA 8, DRNIŠ</t>
  </si>
  <si>
    <t>RADIO STAR TV D.O.O.</t>
  </si>
  <si>
    <t>64008276150</t>
  </si>
  <si>
    <t>TRGOVAČKA ULICA - VIA COMMERCIALE 6, UMAG</t>
  </si>
  <si>
    <t>RADIO MAKARSKA RIVIJERA D.O.O.</t>
  </si>
  <si>
    <t>76349281254</t>
  </si>
  <si>
    <t>POLJANA DON MIHOVILA PAVLINOVIĆA 1/, MAKARSKA</t>
  </si>
  <si>
    <t>RADIO SVETI IVAN ZELINA D.O.O.</t>
  </si>
  <si>
    <t>60805171841</t>
  </si>
  <si>
    <t>TRG ANTE STARČEVIĆA 12, SVETI IVAN ZELINA</t>
  </si>
  <si>
    <t xml:space="preserve">JADRANKA D.O.O. </t>
  </si>
  <si>
    <t>70741052040</t>
  </si>
  <si>
    <t>Dražica 1, MALI LOŠINJ</t>
  </si>
  <si>
    <t>ONE.EASY, OBRT ZA RAČUNALNO PROGRAMIRANJE</t>
  </si>
  <si>
    <t>04149021539</t>
  </si>
  <si>
    <t>PETRA BERISLAVIĆA 8, DUGO SELO</t>
  </si>
  <si>
    <t>3523</t>
  </si>
  <si>
    <t>Subvencije poljoprivrednicima i obrtnicima</t>
  </si>
  <si>
    <t>INFO &amp; PRINT, VL. KRISTIJAN SKOČIBUŠIĆ</t>
  </si>
  <si>
    <t>79240957752</t>
  </si>
  <si>
    <t>TRG SV. VIDA 22, VIDOVEC</t>
  </si>
  <si>
    <t>BOJE ZEMLJE, OBRT ZA PROIZV. MULTIM. SADRŽAJA</t>
  </si>
  <si>
    <t>16157229136</t>
  </si>
  <si>
    <t>LOBORIKA 37, MARČANA</t>
  </si>
  <si>
    <t>IVAN BURIĆ, OBRT ZA INTELEKTUALNE USLUGE</t>
  </si>
  <si>
    <t>46165877141</t>
  </si>
  <si>
    <t>BOŽIDARA MAGOVCA 151, ZAGREB</t>
  </si>
  <si>
    <t>CENTAR ZA KULTURU I INF. DRAGUTIN NOVAK LUDBREG</t>
  </si>
  <si>
    <t>72149749030</t>
  </si>
  <si>
    <t>LUDBREG</t>
  </si>
  <si>
    <t>3661</t>
  </si>
  <si>
    <t>Tekuće pomoći proračunskim korisnicima drugih proračuna</t>
  </si>
  <si>
    <t>ELEKTROSTROJARSKA ŠKOLA VARAŽDIN</t>
  </si>
  <si>
    <t>64081807431</t>
  </si>
  <si>
    <t>Hallerova aleja 5, VARAŽDIN</t>
  </si>
  <si>
    <t>KULTURNO INFORMATIVNI CENTAR GOSPIĆ</t>
  </si>
  <si>
    <t>64933307172</t>
  </si>
  <si>
    <t>Budačka 12, GOSPIĆ</t>
  </si>
  <si>
    <t>3691</t>
  </si>
  <si>
    <t>Tekući prijenosi između proračunskih korisnika istog proračuna</t>
  </si>
  <si>
    <t>SVEUČILIŠTE U SPLITU</t>
  </si>
  <si>
    <t>29845096215</t>
  </si>
  <si>
    <t>RUĐERA BOŠKOVIĆA 31, SPLIT</t>
  </si>
  <si>
    <t>UDRUGA IME DOBROTE</t>
  </si>
  <si>
    <t>48161628321</t>
  </si>
  <si>
    <t>GRAČANSKA CESTA 208, ZAGREB</t>
  </si>
  <si>
    <t>3811</t>
  </si>
  <si>
    <t>Tekuće donacije u novcu</t>
  </si>
  <si>
    <t>UDRUGA KULTUROSFERA</t>
  </si>
  <si>
    <t>20754286423</t>
  </si>
  <si>
    <t>Bukovačka 195a, ZAGREB</t>
  </si>
  <si>
    <t>PROCES - UDRUGA ZA PROMICANJE QUEER KULTURE</t>
  </si>
  <si>
    <t>21783583867</t>
  </si>
  <si>
    <t>PULA</t>
  </si>
  <si>
    <t>UDRUGA KIŠOBRAN</t>
  </si>
  <si>
    <t>56973236733</t>
  </si>
  <si>
    <t>BJELOVAR</t>
  </si>
  <si>
    <t>KAZALIŠNA UDRUGA VIRKO -ŠIBENIK</t>
  </si>
  <si>
    <t>71881060191</t>
  </si>
  <si>
    <t>MIMINAC 15, ŠIBENIK</t>
  </si>
  <si>
    <t>HRVATSKO KULTURNO VIJEĆE</t>
  </si>
  <si>
    <t>74577109813</t>
  </si>
  <si>
    <t>Gundulićeva 23, ZAGREB</t>
  </si>
  <si>
    <t>UDRUGA ZA MED. PROM. ISTINE - PROMISE</t>
  </si>
  <si>
    <t>76258319243</t>
  </si>
  <si>
    <t>TIJERDOVIĆEVA 34, ZAGREB</t>
  </si>
  <si>
    <t>ZAJEDNIČKO VIJEĆE OPĆINA VUKOVAR</t>
  </si>
  <si>
    <t>82238923898</t>
  </si>
  <si>
    <t>Eugena Kvaternika 1, VUKOVAR</t>
  </si>
  <si>
    <t>UDRUGA KLAP</t>
  </si>
  <si>
    <t>96964100647</t>
  </si>
  <si>
    <t>PEHLIN 44, RIJEKA</t>
  </si>
  <si>
    <t>SRPSKO PRIVREDNO DRUŠTVO PRIVREDNIK</t>
  </si>
  <si>
    <t>76477474267</t>
  </si>
  <si>
    <t>Preradovićeva 18/1, ZAGREB</t>
  </si>
  <si>
    <t>UDRUGA RADIO MARIJA</t>
  </si>
  <si>
    <t>53430563840</t>
  </si>
  <si>
    <t>JORDANOVAC 110, ZAGREB</t>
  </si>
  <si>
    <t>UDRUGA HRVATSKIH BRANITELJA 121. BRIGADE (NG)</t>
  </si>
  <si>
    <t>62595862569</t>
  </si>
  <si>
    <t>TRG 121. BRIGADE HRVATSKE VOJSKE 1, NOVA GRADIŠKA</t>
  </si>
  <si>
    <t>HRVATSKI KATOLIČKI RADIO</t>
  </si>
  <si>
    <t>79256796468</t>
  </si>
  <si>
    <t>VOĆARSKA 106, ZAGREB</t>
  </si>
  <si>
    <t>SAVEZ UDRUGA ROJCA</t>
  </si>
  <si>
    <t>79571628324</t>
  </si>
  <si>
    <t>Gajeva 3, PULA</t>
  </si>
  <si>
    <t>UDRUGA AD TURRES</t>
  </si>
  <si>
    <t>92367750002</t>
  </si>
  <si>
    <t>VINODOLSKA 1, CRIKVENICA</t>
  </si>
  <si>
    <t>UDRUGA RAST</t>
  </si>
  <si>
    <t>13258779980</t>
  </si>
  <si>
    <t>Ulica Svetog Mateja 93, ZAGREB</t>
  </si>
  <si>
    <t>UDRUGA BANAF</t>
  </si>
  <si>
    <t>34776435293</t>
  </si>
  <si>
    <t>ČRNEC BIŠKUPEČKI</t>
  </si>
  <si>
    <t>KURZIV- PLATFORMA ZA PITANJA KULTURE</t>
  </si>
  <si>
    <t>37744271801</t>
  </si>
  <si>
    <t>ULICA BARUNA TRENKA 11, ZAGREB</t>
  </si>
  <si>
    <t>DEMOKRATSKA ZAJEDNICA MAĐARA HRVATSKE DZMH</t>
  </si>
  <si>
    <t>40639245317</t>
  </si>
  <si>
    <t>BILJE</t>
  </si>
  <si>
    <t>UDRUGA KULTURTREGER</t>
  </si>
  <si>
    <t>65550102767</t>
  </si>
  <si>
    <t>Martićeva 14d, ZAGREB</t>
  </si>
  <si>
    <t>UDRUGA HRVATSKIH BRANITELJA RH</t>
  </si>
  <si>
    <t>68350669446</t>
  </si>
  <si>
    <t>ŽUTI BREG 10B, ZAGREB</t>
  </si>
  <si>
    <t>UDRUGA FILMSKA KLAPA</t>
  </si>
  <si>
    <t>75243998445</t>
  </si>
  <si>
    <t>SPLIT</t>
  </si>
  <si>
    <t>INSTITUT STINE</t>
  </si>
  <si>
    <t>75771857523</t>
  </si>
  <si>
    <t>HRVATSKO DRUŠTVO PISACA</t>
  </si>
  <si>
    <t>80804655206</t>
  </si>
  <si>
    <t>BASARIČEKOVA 24, ZAGREB</t>
  </si>
  <si>
    <t>CESI-Centar za edukaciju, savjetovanje i istraživanje</t>
  </si>
  <si>
    <t>81873549225</t>
  </si>
  <si>
    <t>Nova cesta 4, ZAGREB</t>
  </si>
  <si>
    <t>SPORTSKI RIB.KLUB BIG GAME CROATIA</t>
  </si>
  <si>
    <t>84899479039</t>
  </si>
  <si>
    <t>TUČEPSKA 6, SPLIT</t>
  </si>
  <si>
    <t>PROSTOR RODNE I MEDIJSKE KULTURE- K-ZONA</t>
  </si>
  <si>
    <t>84963670423</t>
  </si>
  <si>
    <t>NOVA CESTA 24, ZAGREB</t>
  </si>
  <si>
    <t>CENTAR ZA CJELOVITI RAZVOJ</t>
  </si>
  <si>
    <t>91474470892</t>
  </si>
  <si>
    <t>Supilova 50, SPLIT</t>
  </si>
  <si>
    <t>UDRUGA ZA PRO. MED. KULTURE I AUDIO. DJEL. CASTUA</t>
  </si>
  <si>
    <t>10969028591</t>
  </si>
  <si>
    <t>Šporova jama 3, KASTAV</t>
  </si>
  <si>
    <t>SAVEZ ROMA U RH KALI SARA</t>
  </si>
  <si>
    <t>67945038185</t>
  </si>
  <si>
    <t>PAVLA HATZA 23/5, ZAGREB</t>
  </si>
  <si>
    <t>UDRUGA KONTAKT PULA</t>
  </si>
  <si>
    <t>77196001110</t>
  </si>
  <si>
    <t>ŽUPANIJSKA LIGA PROTIV RAKA-SPLIT</t>
  </si>
  <si>
    <t>71692007850</t>
  </si>
  <si>
    <t>Spinčićeva 1, SPLIT</t>
  </si>
  <si>
    <t>DRUŠTVO MULTIPLE SKLEROZE BROD.-POSAV.ŽUPANIJE</t>
  </si>
  <si>
    <t>11765692926</t>
  </si>
  <si>
    <t>Đure Pilara 2,, SLAVONSKI BROD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</si>
</sst>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4" fontId="7" fillId="3" borderId="1" xfId="0" applyNumberFormat="1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8" fillId="0" borderId="1" xfId="0" applyNumberFormat="1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horizontal="right" vertical="center"/>
    </xf>
    <xf numFmtId="49" fontId="0" fillId="0" borderId="1" xfId="0" applyNumberForma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7" fillId="3" borderId="1" xfId="0" applyFont="1" applyFill="1" applyBorder="1"/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6"/>
  <sheetViews>
    <sheetView tabSelected="1" workbookViewId="0">
      <pane ySplit="6" topLeftCell="A185" activePane="bottomLeft" state="frozen"/>
      <selection pane="bottomLeft" activeCell="A213" sqref="A213"/>
    </sheetView>
  </sheetViews>
  <sheetFormatPr defaultColWidth="9.109375" defaultRowHeight="14.4" x14ac:dyDescent="0.3"/>
  <cols>
    <col min="1" max="1" width="8.88671875" bestFit="1" customWidth="1"/>
    <col min="2" max="2" width="61.88671875" bestFit="1" customWidth="1"/>
    <col min="3" max="3" width="12" bestFit="1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55.77734375" bestFit="1" customWidth="1"/>
    <col min="10" max="10" width="32.33203125" customWidth="1"/>
  </cols>
  <sheetData>
    <row r="1" spans="1:10" x14ac:dyDescent="0.3">
      <c r="A1" s="9" t="s">
        <v>16</v>
      </c>
      <c r="B1" s="9"/>
      <c r="C1" s="9"/>
      <c r="D1" s="9"/>
      <c r="E1" s="9"/>
      <c r="F1" s="9"/>
      <c r="G1" s="9"/>
      <c r="J1" s="2" t="s">
        <v>149</v>
      </c>
    </row>
    <row r="2" spans="1:10" ht="9.75" customHeight="1" x14ac:dyDescent="0.3">
      <c r="A2" s="1"/>
      <c r="B2" s="1"/>
      <c r="C2" s="1"/>
      <c r="D2" s="1"/>
      <c r="E2" s="1"/>
      <c r="F2" s="1"/>
      <c r="G2" s="1"/>
      <c r="J2" s="2"/>
    </row>
    <row r="3" spans="1:10" ht="15.6" x14ac:dyDescent="0.3">
      <c r="A3" s="10" t="s">
        <v>150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8.2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5" customHeight="1" x14ac:dyDescent="0.3">
      <c r="A5" s="11" t="s">
        <v>198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24" x14ac:dyDescent="0.3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0" x14ac:dyDescent="0.3">
      <c r="A7" s="17">
        <f t="shared" ref="A7:A72" si="0">ROW(A1)</f>
        <v>1</v>
      </c>
      <c r="B7" s="12" t="s">
        <v>151</v>
      </c>
      <c r="C7" s="12" t="s">
        <v>151</v>
      </c>
      <c r="D7" s="12" t="s">
        <v>151</v>
      </c>
      <c r="E7" s="13">
        <f>111151.74+88.71</f>
        <v>111240.45000000001</v>
      </c>
      <c r="F7" s="14" t="s">
        <v>12</v>
      </c>
      <c r="G7" s="14" t="s">
        <v>13</v>
      </c>
      <c r="H7" s="14" t="s">
        <v>14</v>
      </c>
      <c r="I7" s="14" t="s">
        <v>15</v>
      </c>
      <c r="J7" s="14" t="s">
        <v>16</v>
      </c>
    </row>
    <row r="8" spans="1:10" x14ac:dyDescent="0.3">
      <c r="A8" s="17">
        <f t="shared" si="0"/>
        <v>2</v>
      </c>
      <c r="B8" s="12" t="s">
        <v>151</v>
      </c>
      <c r="C8" s="12" t="s">
        <v>151</v>
      </c>
      <c r="D8" s="12" t="s">
        <v>151</v>
      </c>
      <c r="E8" s="13">
        <v>1277.23</v>
      </c>
      <c r="F8" s="14" t="s">
        <v>12</v>
      </c>
      <c r="G8" s="14" t="s">
        <v>13</v>
      </c>
      <c r="H8" s="14" t="s">
        <v>17</v>
      </c>
      <c r="I8" s="14" t="s">
        <v>18</v>
      </c>
      <c r="J8" s="14" t="s">
        <v>16</v>
      </c>
    </row>
    <row r="9" spans="1:10" x14ac:dyDescent="0.3">
      <c r="A9" s="17">
        <f t="shared" si="0"/>
        <v>3</v>
      </c>
      <c r="B9" s="12" t="s">
        <v>151</v>
      </c>
      <c r="C9" s="12" t="s">
        <v>151</v>
      </c>
      <c r="D9" s="12" t="s">
        <v>151</v>
      </c>
      <c r="E9" s="13">
        <v>3020</v>
      </c>
      <c r="F9" s="14" t="s">
        <v>12</v>
      </c>
      <c r="G9" s="14" t="s">
        <v>13</v>
      </c>
      <c r="H9" s="14" t="s">
        <v>19</v>
      </c>
      <c r="I9" s="14" t="s">
        <v>20</v>
      </c>
      <c r="J9" s="14" t="s">
        <v>16</v>
      </c>
    </row>
    <row r="10" spans="1:10" x14ac:dyDescent="0.3">
      <c r="A10" s="17">
        <f t="shared" si="0"/>
        <v>4</v>
      </c>
      <c r="B10" s="12" t="s">
        <v>151</v>
      </c>
      <c r="C10" s="12" t="s">
        <v>151</v>
      </c>
      <c r="D10" s="12" t="s">
        <v>151</v>
      </c>
      <c r="E10" s="13">
        <v>18560.900000000001</v>
      </c>
      <c r="F10" s="14" t="s">
        <v>12</v>
      </c>
      <c r="G10" s="14" t="s">
        <v>13</v>
      </c>
      <c r="H10" s="14" t="s">
        <v>21</v>
      </c>
      <c r="I10" s="14" t="s">
        <v>22</v>
      </c>
      <c r="J10" s="14" t="s">
        <v>16</v>
      </c>
    </row>
    <row r="11" spans="1:10" x14ac:dyDescent="0.3">
      <c r="A11" s="17">
        <f t="shared" si="0"/>
        <v>5</v>
      </c>
      <c r="B11" s="12" t="s">
        <v>151</v>
      </c>
      <c r="C11" s="12" t="s">
        <v>151</v>
      </c>
      <c r="D11" s="12" t="s">
        <v>151</v>
      </c>
      <c r="E11" s="13">
        <v>1056.44</v>
      </c>
      <c r="F11" s="14" t="s">
        <v>12</v>
      </c>
      <c r="G11" s="14" t="s">
        <v>13</v>
      </c>
      <c r="H11" s="14" t="s">
        <v>143</v>
      </c>
      <c r="I11" s="14" t="s">
        <v>144</v>
      </c>
      <c r="J11" s="14" t="s">
        <v>16</v>
      </c>
    </row>
    <row r="12" spans="1:10" x14ac:dyDescent="0.3">
      <c r="A12" s="17">
        <f t="shared" si="0"/>
        <v>6</v>
      </c>
      <c r="B12" s="12" t="s">
        <v>151</v>
      </c>
      <c r="C12" s="12" t="s">
        <v>151</v>
      </c>
      <c r="D12" s="12" t="s">
        <v>151</v>
      </c>
      <c r="E12" s="13">
        <v>1130.58</v>
      </c>
      <c r="F12" s="14" t="s">
        <v>12</v>
      </c>
      <c r="G12" s="14" t="s">
        <v>13</v>
      </c>
      <c r="H12" s="14" t="s">
        <v>23</v>
      </c>
      <c r="I12" s="14" t="s">
        <v>24</v>
      </c>
      <c r="J12" s="14" t="s">
        <v>16</v>
      </c>
    </row>
    <row r="13" spans="1:10" x14ac:dyDescent="0.3">
      <c r="A13" s="17">
        <f t="shared" si="0"/>
        <v>7</v>
      </c>
      <c r="B13" s="12" t="s">
        <v>56</v>
      </c>
      <c r="C13" s="12" t="s">
        <v>57</v>
      </c>
      <c r="D13" s="12" t="s">
        <v>58</v>
      </c>
      <c r="E13" s="13">
        <v>876.49</v>
      </c>
      <c r="F13" s="14" t="s">
        <v>12</v>
      </c>
      <c r="G13" s="14" t="s">
        <v>13</v>
      </c>
      <c r="H13" s="14" t="s">
        <v>59</v>
      </c>
      <c r="I13" s="14" t="s">
        <v>60</v>
      </c>
      <c r="J13" s="14" t="s">
        <v>16</v>
      </c>
    </row>
    <row r="14" spans="1:10" x14ac:dyDescent="0.3">
      <c r="A14" s="17">
        <f t="shared" si="0"/>
        <v>8</v>
      </c>
      <c r="B14" s="12" t="s">
        <v>72</v>
      </c>
      <c r="C14" s="12" t="s">
        <v>73</v>
      </c>
      <c r="D14" s="12" t="s">
        <v>74</v>
      </c>
      <c r="E14" s="13">
        <v>102</v>
      </c>
      <c r="F14" s="14" t="s">
        <v>12</v>
      </c>
      <c r="G14" s="14" t="s">
        <v>13</v>
      </c>
      <c r="H14" s="14" t="s">
        <v>59</v>
      </c>
      <c r="I14" s="14" t="s">
        <v>60</v>
      </c>
      <c r="J14" s="14" t="s">
        <v>16</v>
      </c>
    </row>
    <row r="15" spans="1:10" x14ac:dyDescent="0.3">
      <c r="A15" s="17">
        <f t="shared" si="0"/>
        <v>9</v>
      </c>
      <c r="B15" s="12" t="s">
        <v>89</v>
      </c>
      <c r="C15" s="12" t="s">
        <v>90</v>
      </c>
      <c r="D15" s="12" t="s">
        <v>91</v>
      </c>
      <c r="E15" s="13">
        <v>192.86</v>
      </c>
      <c r="F15" s="14" t="s">
        <v>12</v>
      </c>
      <c r="G15" s="14" t="s">
        <v>13</v>
      </c>
      <c r="H15" s="14" t="s">
        <v>59</v>
      </c>
      <c r="I15" s="14" t="s">
        <v>60</v>
      </c>
      <c r="J15" s="14" t="s">
        <v>16</v>
      </c>
    </row>
    <row r="16" spans="1:10" x14ac:dyDescent="0.3">
      <c r="A16" s="17">
        <f t="shared" si="0"/>
        <v>10</v>
      </c>
      <c r="B16" s="12" t="s">
        <v>100</v>
      </c>
      <c r="C16" s="12" t="s">
        <v>101</v>
      </c>
      <c r="D16" s="12" t="s">
        <v>102</v>
      </c>
      <c r="E16" s="13">
        <v>450.65</v>
      </c>
      <c r="F16" s="14" t="s">
        <v>12</v>
      </c>
      <c r="G16" s="14" t="s">
        <v>13</v>
      </c>
      <c r="H16" s="14" t="s">
        <v>59</v>
      </c>
      <c r="I16" s="14" t="s">
        <v>60</v>
      </c>
      <c r="J16" s="14" t="s">
        <v>16</v>
      </c>
    </row>
    <row r="17" spans="1:10" x14ac:dyDescent="0.3">
      <c r="A17" s="17">
        <f t="shared" si="0"/>
        <v>11</v>
      </c>
      <c r="B17" s="12" t="s">
        <v>171</v>
      </c>
      <c r="C17" s="12" t="s">
        <v>174</v>
      </c>
      <c r="D17" s="12" t="s">
        <v>175</v>
      </c>
      <c r="E17" s="13">
        <v>156.25</v>
      </c>
      <c r="F17" s="14" t="s">
        <v>12</v>
      </c>
      <c r="G17" s="14" t="s">
        <v>13</v>
      </c>
      <c r="H17" s="14" t="s">
        <v>59</v>
      </c>
      <c r="I17" s="14" t="s">
        <v>60</v>
      </c>
      <c r="J17" s="14" t="s">
        <v>16</v>
      </c>
    </row>
    <row r="18" spans="1:10" x14ac:dyDescent="0.3">
      <c r="A18" s="17">
        <f t="shared" si="0"/>
        <v>12</v>
      </c>
      <c r="B18" s="12" t="s">
        <v>172</v>
      </c>
      <c r="C18" s="12" t="s">
        <v>176</v>
      </c>
      <c r="D18" s="12" t="s">
        <v>173</v>
      </c>
      <c r="E18" s="13">
        <v>348.7</v>
      </c>
      <c r="F18" s="14" t="s">
        <v>12</v>
      </c>
      <c r="G18" s="14" t="s">
        <v>13</v>
      </c>
      <c r="H18" s="14" t="s">
        <v>59</v>
      </c>
      <c r="I18" s="14" t="s">
        <v>60</v>
      </c>
      <c r="J18" s="14" t="s">
        <v>16</v>
      </c>
    </row>
    <row r="19" spans="1:10" x14ac:dyDescent="0.3">
      <c r="A19" s="17">
        <f t="shared" si="0"/>
        <v>13</v>
      </c>
      <c r="B19" s="12" t="s">
        <v>151</v>
      </c>
      <c r="C19" s="12" t="s">
        <v>151</v>
      </c>
      <c r="D19" s="12" t="s">
        <v>151</v>
      </c>
      <c r="E19" s="13">
        <f>5.78+17.98+32.99</f>
        <v>56.75</v>
      </c>
      <c r="F19" s="14" t="s">
        <v>12</v>
      </c>
      <c r="G19" s="14" t="s">
        <v>13</v>
      </c>
      <c r="H19" s="14" t="s">
        <v>59</v>
      </c>
      <c r="I19" s="14" t="s">
        <v>60</v>
      </c>
      <c r="J19" s="14" t="s">
        <v>16</v>
      </c>
    </row>
    <row r="20" spans="1:10" x14ac:dyDescent="0.3">
      <c r="A20" s="17">
        <f t="shared" si="0"/>
        <v>14</v>
      </c>
      <c r="B20" s="12" t="s">
        <v>118</v>
      </c>
      <c r="C20" s="12" t="s">
        <v>119</v>
      </c>
      <c r="D20" s="12" t="s">
        <v>120</v>
      </c>
      <c r="E20" s="13">
        <v>144.1</v>
      </c>
      <c r="F20" s="14" t="s">
        <v>12</v>
      </c>
      <c r="G20" s="14" t="s">
        <v>13</v>
      </c>
      <c r="H20" s="14" t="s">
        <v>59</v>
      </c>
      <c r="I20" s="14" t="s">
        <v>60</v>
      </c>
      <c r="J20" s="14" t="s">
        <v>16</v>
      </c>
    </row>
    <row r="21" spans="1:10" x14ac:dyDescent="0.3">
      <c r="A21" s="17">
        <f t="shared" si="0"/>
        <v>15</v>
      </c>
      <c r="B21" s="12" t="s">
        <v>111</v>
      </c>
      <c r="C21" s="12" t="s">
        <v>112</v>
      </c>
      <c r="D21" s="12" t="s">
        <v>155</v>
      </c>
      <c r="E21" s="13">
        <v>121.5</v>
      </c>
      <c r="F21" s="14" t="s">
        <v>12</v>
      </c>
      <c r="G21" s="14" t="s">
        <v>13</v>
      </c>
      <c r="H21" s="14" t="s">
        <v>113</v>
      </c>
      <c r="I21" s="14" t="s">
        <v>114</v>
      </c>
      <c r="J21" s="14" t="s">
        <v>16</v>
      </c>
    </row>
    <row r="22" spans="1:10" x14ac:dyDescent="0.3">
      <c r="A22" s="17">
        <f t="shared" si="0"/>
        <v>16</v>
      </c>
      <c r="B22" s="12" t="s">
        <v>185</v>
      </c>
      <c r="C22" s="12" t="s">
        <v>186</v>
      </c>
      <c r="D22" s="12" t="s">
        <v>187</v>
      </c>
      <c r="E22" s="13">
        <v>44.14</v>
      </c>
      <c r="F22" s="14" t="s">
        <v>12</v>
      </c>
      <c r="G22" s="14" t="s">
        <v>13</v>
      </c>
      <c r="H22" s="14" t="s">
        <v>113</v>
      </c>
      <c r="I22" s="14" t="s">
        <v>114</v>
      </c>
      <c r="J22" s="14" t="s">
        <v>16</v>
      </c>
    </row>
    <row r="23" spans="1:10" x14ac:dyDescent="0.3">
      <c r="A23" s="17">
        <f t="shared" si="0"/>
        <v>17</v>
      </c>
      <c r="B23" s="12" t="s">
        <v>51</v>
      </c>
      <c r="C23" s="12" t="s">
        <v>52</v>
      </c>
      <c r="D23" s="12" t="s">
        <v>53</v>
      </c>
      <c r="E23" s="13">
        <f>1892.7-88.71</f>
        <v>1803.99</v>
      </c>
      <c r="F23" s="14" t="s">
        <v>12</v>
      </c>
      <c r="G23" s="14" t="s">
        <v>13</v>
      </c>
      <c r="H23" s="14" t="s">
        <v>54</v>
      </c>
      <c r="I23" s="14" t="s">
        <v>55</v>
      </c>
      <c r="J23" s="14" t="s">
        <v>16</v>
      </c>
    </row>
    <row r="24" spans="1:10" x14ac:dyDescent="0.3">
      <c r="A24" s="17">
        <f t="shared" si="0"/>
        <v>18</v>
      </c>
      <c r="B24" s="12" t="s">
        <v>92</v>
      </c>
      <c r="C24" s="12" t="s">
        <v>93</v>
      </c>
      <c r="D24" s="12" t="s">
        <v>94</v>
      </c>
      <c r="E24" s="13">
        <v>12.26</v>
      </c>
      <c r="F24" s="14" t="s">
        <v>12</v>
      </c>
      <c r="G24" s="14" t="s">
        <v>13</v>
      </c>
      <c r="H24" s="14" t="s">
        <v>54</v>
      </c>
      <c r="I24" s="14" t="s">
        <v>55</v>
      </c>
      <c r="J24" s="14" t="s">
        <v>16</v>
      </c>
    </row>
    <row r="25" spans="1:10" x14ac:dyDescent="0.3">
      <c r="A25" s="17">
        <f t="shared" si="0"/>
        <v>19</v>
      </c>
      <c r="B25" s="12" t="s">
        <v>121</v>
      </c>
      <c r="C25" s="12" t="s">
        <v>122</v>
      </c>
      <c r="D25" s="12" t="s">
        <v>123</v>
      </c>
      <c r="E25" s="13">
        <v>375.7</v>
      </c>
      <c r="F25" s="14" t="s">
        <v>12</v>
      </c>
      <c r="G25" s="14" t="s">
        <v>13</v>
      </c>
      <c r="H25" s="14" t="s">
        <v>54</v>
      </c>
      <c r="I25" s="14" t="s">
        <v>55</v>
      </c>
      <c r="J25" s="14" t="s">
        <v>16</v>
      </c>
    </row>
    <row r="26" spans="1:10" x14ac:dyDescent="0.3">
      <c r="A26" s="17">
        <f t="shared" si="0"/>
        <v>20</v>
      </c>
      <c r="B26" s="12" t="s">
        <v>136</v>
      </c>
      <c r="C26" s="12" t="s">
        <v>137</v>
      </c>
      <c r="D26" s="12" t="s">
        <v>138</v>
      </c>
      <c r="E26" s="13">
        <v>211.92</v>
      </c>
      <c r="F26" s="14" t="s">
        <v>12</v>
      </c>
      <c r="G26" s="14" t="s">
        <v>13</v>
      </c>
      <c r="H26" s="14" t="s">
        <v>54</v>
      </c>
      <c r="I26" s="14" t="s">
        <v>55</v>
      </c>
      <c r="J26" s="14" t="s">
        <v>16</v>
      </c>
    </row>
    <row r="27" spans="1:10" x14ac:dyDescent="0.3">
      <c r="A27" s="17">
        <f t="shared" si="0"/>
        <v>21</v>
      </c>
      <c r="B27" s="12" t="s">
        <v>41</v>
      </c>
      <c r="C27" s="12" t="s">
        <v>42</v>
      </c>
      <c r="D27" s="12" t="s">
        <v>43</v>
      </c>
      <c r="E27" s="13">
        <v>947.5</v>
      </c>
      <c r="F27" s="14" t="s">
        <v>12</v>
      </c>
      <c r="G27" s="14" t="s">
        <v>13</v>
      </c>
      <c r="H27" s="14" t="s">
        <v>44</v>
      </c>
      <c r="I27" s="14" t="s">
        <v>45</v>
      </c>
      <c r="J27" s="14" t="s">
        <v>16</v>
      </c>
    </row>
    <row r="28" spans="1:10" x14ac:dyDescent="0.3">
      <c r="A28" s="17">
        <f t="shared" si="0"/>
        <v>22</v>
      </c>
      <c r="B28" s="12" t="s">
        <v>145</v>
      </c>
      <c r="C28" s="12" t="s">
        <v>146</v>
      </c>
      <c r="D28" s="12" t="s">
        <v>156</v>
      </c>
      <c r="E28" s="13">
        <v>750</v>
      </c>
      <c r="F28" s="14" t="s">
        <v>12</v>
      </c>
      <c r="G28" s="14" t="s">
        <v>13</v>
      </c>
      <c r="H28" s="14" t="s">
        <v>147</v>
      </c>
      <c r="I28" s="14" t="s">
        <v>148</v>
      </c>
      <c r="J28" s="14" t="s">
        <v>16</v>
      </c>
    </row>
    <row r="29" spans="1:10" x14ac:dyDescent="0.3">
      <c r="A29" s="17">
        <f t="shared" si="0"/>
        <v>23</v>
      </c>
      <c r="B29" s="15" t="s">
        <v>188</v>
      </c>
      <c r="C29" s="12" t="s">
        <v>151</v>
      </c>
      <c r="D29" s="12" t="s">
        <v>189</v>
      </c>
      <c r="E29" s="13">
        <v>88.2</v>
      </c>
      <c r="F29" s="14" t="s">
        <v>12</v>
      </c>
      <c r="G29" s="14" t="s">
        <v>13</v>
      </c>
      <c r="H29" s="14" t="s">
        <v>147</v>
      </c>
      <c r="I29" s="14" t="s">
        <v>148</v>
      </c>
      <c r="J29" s="14" t="s">
        <v>16</v>
      </c>
    </row>
    <row r="30" spans="1:10" x14ac:dyDescent="0.3">
      <c r="A30" s="17">
        <f t="shared" si="0"/>
        <v>24</v>
      </c>
      <c r="B30" s="15" t="s">
        <v>34</v>
      </c>
      <c r="C30" s="12" t="s">
        <v>35</v>
      </c>
      <c r="D30" s="12" t="s">
        <v>36</v>
      </c>
      <c r="E30" s="13">
        <v>186.7</v>
      </c>
      <c r="F30" s="14" t="s">
        <v>12</v>
      </c>
      <c r="G30" s="14" t="s">
        <v>13</v>
      </c>
      <c r="H30" s="14" t="s">
        <v>37</v>
      </c>
      <c r="I30" s="14" t="s">
        <v>38</v>
      </c>
      <c r="J30" s="14" t="s">
        <v>16</v>
      </c>
    </row>
    <row r="31" spans="1:10" x14ac:dyDescent="0.3">
      <c r="A31" s="17">
        <f t="shared" si="0"/>
        <v>25</v>
      </c>
      <c r="B31" s="12" t="s">
        <v>75</v>
      </c>
      <c r="C31" s="12" t="s">
        <v>76</v>
      </c>
      <c r="D31" s="12" t="s">
        <v>77</v>
      </c>
      <c r="E31" s="13">
        <v>112.5</v>
      </c>
      <c r="F31" s="14" t="s">
        <v>12</v>
      </c>
      <c r="G31" s="14" t="s">
        <v>13</v>
      </c>
      <c r="H31" s="14" t="s">
        <v>37</v>
      </c>
      <c r="I31" s="14" t="s">
        <v>38</v>
      </c>
      <c r="J31" s="14" t="s">
        <v>16</v>
      </c>
    </row>
    <row r="32" spans="1:10" x14ac:dyDescent="0.3">
      <c r="A32" s="17">
        <f t="shared" si="0"/>
        <v>26</v>
      </c>
      <c r="B32" s="12" t="s">
        <v>124</v>
      </c>
      <c r="C32" s="12" t="s">
        <v>125</v>
      </c>
      <c r="D32" s="12" t="s">
        <v>126</v>
      </c>
      <c r="E32" s="13">
        <v>77.95</v>
      </c>
      <c r="F32" s="14" t="s">
        <v>12</v>
      </c>
      <c r="G32" s="14" t="s">
        <v>13</v>
      </c>
      <c r="H32" s="14" t="s">
        <v>37</v>
      </c>
      <c r="I32" s="14" t="s">
        <v>38</v>
      </c>
      <c r="J32" s="14" t="s">
        <v>16</v>
      </c>
    </row>
    <row r="33" spans="1:10" x14ac:dyDescent="0.3">
      <c r="A33" s="17">
        <f t="shared" si="0"/>
        <v>27</v>
      </c>
      <c r="B33" s="12" t="s">
        <v>127</v>
      </c>
      <c r="C33" s="12" t="s">
        <v>128</v>
      </c>
      <c r="D33" s="12" t="s">
        <v>129</v>
      </c>
      <c r="E33" s="13">
        <v>150.75</v>
      </c>
      <c r="F33" s="14" t="s">
        <v>12</v>
      </c>
      <c r="G33" s="14" t="s">
        <v>13</v>
      </c>
      <c r="H33" s="14" t="s">
        <v>37</v>
      </c>
      <c r="I33" s="14" t="s">
        <v>38</v>
      </c>
      <c r="J33" s="14" t="s">
        <v>16</v>
      </c>
    </row>
    <row r="34" spans="1:10" x14ac:dyDescent="0.3">
      <c r="A34" s="17">
        <f t="shared" si="0"/>
        <v>28</v>
      </c>
      <c r="B34" s="12" t="s">
        <v>130</v>
      </c>
      <c r="C34" s="12" t="s">
        <v>131</v>
      </c>
      <c r="D34" s="12" t="s">
        <v>132</v>
      </c>
      <c r="E34" s="13">
        <v>11.94</v>
      </c>
      <c r="F34" s="14" t="s">
        <v>12</v>
      </c>
      <c r="G34" s="14" t="s">
        <v>13</v>
      </c>
      <c r="H34" s="14" t="s">
        <v>37</v>
      </c>
      <c r="I34" s="14" t="s">
        <v>38</v>
      </c>
      <c r="J34" s="14" t="s">
        <v>16</v>
      </c>
    </row>
    <row r="35" spans="1:10" x14ac:dyDescent="0.3">
      <c r="A35" s="17">
        <f t="shared" si="0"/>
        <v>29</v>
      </c>
      <c r="B35" s="12" t="s">
        <v>133</v>
      </c>
      <c r="C35" s="12" t="s">
        <v>134</v>
      </c>
      <c r="D35" s="12" t="s">
        <v>135</v>
      </c>
      <c r="E35" s="13">
        <v>51.6</v>
      </c>
      <c r="F35" s="14" t="s">
        <v>12</v>
      </c>
      <c r="G35" s="14" t="s">
        <v>13</v>
      </c>
      <c r="H35" s="14" t="s">
        <v>37</v>
      </c>
      <c r="I35" s="14" t="s">
        <v>38</v>
      </c>
      <c r="J35" s="14" t="s">
        <v>16</v>
      </c>
    </row>
    <row r="36" spans="1:10" x14ac:dyDescent="0.3">
      <c r="A36" s="17">
        <f t="shared" si="0"/>
        <v>30</v>
      </c>
      <c r="B36" s="12" t="s">
        <v>182</v>
      </c>
      <c r="C36" s="12" t="s">
        <v>183</v>
      </c>
      <c r="D36" s="12" t="s">
        <v>184</v>
      </c>
      <c r="E36" s="13">
        <v>119.83</v>
      </c>
      <c r="F36" s="14" t="s">
        <v>12</v>
      </c>
      <c r="G36" s="14" t="s">
        <v>13</v>
      </c>
      <c r="H36" s="14" t="s">
        <v>37</v>
      </c>
      <c r="I36" s="14" t="s">
        <v>38</v>
      </c>
      <c r="J36" s="14" t="s">
        <v>16</v>
      </c>
    </row>
    <row r="37" spans="1:10" x14ac:dyDescent="0.3">
      <c r="A37" s="17">
        <f t="shared" si="0"/>
        <v>31</v>
      </c>
      <c r="B37" s="12" t="s">
        <v>130</v>
      </c>
      <c r="C37" s="12" t="s">
        <v>131</v>
      </c>
      <c r="D37" s="12" t="s">
        <v>132</v>
      </c>
      <c r="E37" s="13">
        <f>16.25+51.21+5.97</f>
        <v>73.430000000000007</v>
      </c>
      <c r="F37" s="14" t="s">
        <v>12</v>
      </c>
      <c r="G37" s="14" t="s">
        <v>13</v>
      </c>
      <c r="H37" s="14" t="s">
        <v>37</v>
      </c>
      <c r="I37" s="14" t="s">
        <v>38</v>
      </c>
      <c r="J37" s="14" t="s">
        <v>16</v>
      </c>
    </row>
    <row r="38" spans="1:10" x14ac:dyDescent="0.3">
      <c r="A38" s="17">
        <f t="shared" si="0"/>
        <v>32</v>
      </c>
      <c r="B38" s="12" t="s">
        <v>151</v>
      </c>
      <c r="C38" s="12" t="s">
        <v>151</v>
      </c>
      <c r="D38" s="12" t="s">
        <v>151</v>
      </c>
      <c r="E38" s="13">
        <v>1300</v>
      </c>
      <c r="F38" s="14" t="s">
        <v>12</v>
      </c>
      <c r="G38" s="14" t="s">
        <v>13</v>
      </c>
      <c r="H38" s="14" t="s">
        <v>29</v>
      </c>
      <c r="I38" s="14" t="s">
        <v>30</v>
      </c>
      <c r="J38" s="14" t="s">
        <v>16</v>
      </c>
    </row>
    <row r="39" spans="1:10" x14ac:dyDescent="0.3">
      <c r="A39" s="17">
        <f t="shared" si="0"/>
        <v>33</v>
      </c>
      <c r="B39" s="12" t="s">
        <v>152</v>
      </c>
      <c r="C39" s="12" t="s">
        <v>39</v>
      </c>
      <c r="D39" s="12" t="s">
        <v>40</v>
      </c>
      <c r="E39" s="13">
        <v>284.66000000000003</v>
      </c>
      <c r="F39" s="14" t="s">
        <v>12</v>
      </c>
      <c r="G39" s="14" t="s">
        <v>13</v>
      </c>
      <c r="H39" s="14" t="s">
        <v>29</v>
      </c>
      <c r="I39" s="14" t="s">
        <v>30</v>
      </c>
      <c r="J39" s="14" t="s">
        <v>16</v>
      </c>
    </row>
    <row r="40" spans="1:10" x14ac:dyDescent="0.3">
      <c r="A40" s="17">
        <f t="shared" si="0"/>
        <v>34</v>
      </c>
      <c r="B40" s="12" t="s">
        <v>78</v>
      </c>
      <c r="C40" s="12" t="s">
        <v>79</v>
      </c>
      <c r="D40" s="12" t="s">
        <v>80</v>
      </c>
      <c r="E40" s="13">
        <v>683.75</v>
      </c>
      <c r="F40" s="14" t="s">
        <v>12</v>
      </c>
      <c r="G40" s="14" t="s">
        <v>13</v>
      </c>
      <c r="H40" s="14" t="s">
        <v>29</v>
      </c>
      <c r="I40" s="14" t="s">
        <v>30</v>
      </c>
      <c r="J40" s="14" t="s">
        <v>16</v>
      </c>
    </row>
    <row r="41" spans="1:10" x14ac:dyDescent="0.3">
      <c r="A41" s="17">
        <f t="shared" si="0"/>
        <v>35</v>
      </c>
      <c r="B41" s="12" t="s">
        <v>41</v>
      </c>
      <c r="C41" s="12" t="s">
        <v>42</v>
      </c>
      <c r="D41" s="12" t="s">
        <v>43</v>
      </c>
      <c r="E41" s="13">
        <v>1158.95</v>
      </c>
      <c r="F41" s="14" t="s">
        <v>12</v>
      </c>
      <c r="G41" s="14" t="s">
        <v>13</v>
      </c>
      <c r="H41" s="14" t="s">
        <v>29</v>
      </c>
      <c r="I41" s="14" t="s">
        <v>30</v>
      </c>
      <c r="J41" s="14" t="s">
        <v>16</v>
      </c>
    </row>
    <row r="42" spans="1:10" x14ac:dyDescent="0.3">
      <c r="A42" s="17">
        <f t="shared" si="0"/>
        <v>36</v>
      </c>
      <c r="B42" s="12" t="s">
        <v>106</v>
      </c>
      <c r="C42" s="12" t="s">
        <v>107</v>
      </c>
      <c r="D42" s="12" t="s">
        <v>108</v>
      </c>
      <c r="E42" s="13">
        <v>17.329999999999998</v>
      </c>
      <c r="F42" s="14" t="s">
        <v>12</v>
      </c>
      <c r="G42" s="14" t="s">
        <v>13</v>
      </c>
      <c r="H42" s="14" t="s">
        <v>29</v>
      </c>
      <c r="I42" s="14" t="s">
        <v>30</v>
      </c>
      <c r="J42" s="14" t="s">
        <v>16</v>
      </c>
    </row>
    <row r="43" spans="1:10" x14ac:dyDescent="0.3">
      <c r="A43" s="17">
        <f t="shared" si="0"/>
        <v>37</v>
      </c>
      <c r="B43" s="12" t="s">
        <v>106</v>
      </c>
      <c r="C43" s="12" t="s">
        <v>107</v>
      </c>
      <c r="D43" s="12" t="s">
        <v>108</v>
      </c>
      <c r="E43" s="13">
        <v>17.38</v>
      </c>
      <c r="F43" s="14" t="s">
        <v>12</v>
      </c>
      <c r="G43" s="14" t="s">
        <v>13</v>
      </c>
      <c r="H43" s="14" t="s">
        <v>29</v>
      </c>
      <c r="I43" s="14" t="s">
        <v>30</v>
      </c>
      <c r="J43" s="14" t="s">
        <v>16</v>
      </c>
    </row>
    <row r="44" spans="1:10" x14ac:dyDescent="0.3">
      <c r="A44" s="17">
        <f t="shared" si="0"/>
        <v>38</v>
      </c>
      <c r="B44" s="12" t="s">
        <v>106</v>
      </c>
      <c r="C44" s="12" t="s">
        <v>107</v>
      </c>
      <c r="D44" s="12" t="s">
        <v>108</v>
      </c>
      <c r="E44" s="13">
        <v>133.66</v>
      </c>
      <c r="F44" s="14" t="s">
        <v>12</v>
      </c>
      <c r="G44" s="14" t="s">
        <v>13</v>
      </c>
      <c r="H44" s="14" t="s">
        <v>29</v>
      </c>
      <c r="I44" s="14" t="s">
        <v>30</v>
      </c>
      <c r="J44" s="14" t="s">
        <v>16</v>
      </c>
    </row>
    <row r="45" spans="1:10" x14ac:dyDescent="0.3">
      <c r="A45" s="17">
        <f t="shared" si="0"/>
        <v>39</v>
      </c>
      <c r="B45" s="12" t="s">
        <v>46</v>
      </c>
      <c r="C45" s="12" t="s">
        <v>47</v>
      </c>
      <c r="D45" s="12" t="s">
        <v>48</v>
      </c>
      <c r="E45" s="13">
        <v>1044.56</v>
      </c>
      <c r="F45" s="14" t="s">
        <v>12</v>
      </c>
      <c r="G45" s="14" t="s">
        <v>13</v>
      </c>
      <c r="H45" s="14" t="s">
        <v>49</v>
      </c>
      <c r="I45" s="14" t="s">
        <v>50</v>
      </c>
      <c r="J45" s="14" t="s">
        <v>16</v>
      </c>
    </row>
    <row r="46" spans="1:10" x14ac:dyDescent="0.3">
      <c r="A46" s="17">
        <f t="shared" si="0"/>
        <v>40</v>
      </c>
      <c r="B46" s="12" t="s">
        <v>170</v>
      </c>
      <c r="C46" s="12" t="s">
        <v>180</v>
      </c>
      <c r="D46" s="12" t="s">
        <v>181</v>
      </c>
      <c r="E46" s="13">
        <v>88.51</v>
      </c>
      <c r="F46" s="14" t="s">
        <v>12</v>
      </c>
      <c r="G46" s="14" t="s">
        <v>13</v>
      </c>
      <c r="H46" s="14" t="s">
        <v>49</v>
      </c>
      <c r="I46" s="14" t="s">
        <v>50</v>
      </c>
      <c r="J46" s="14" t="s">
        <v>16</v>
      </c>
    </row>
    <row r="47" spans="1:10" x14ac:dyDescent="0.3">
      <c r="A47" s="17">
        <f t="shared" si="0"/>
        <v>41</v>
      </c>
      <c r="B47" s="12" t="s">
        <v>109</v>
      </c>
      <c r="C47" s="12" t="s">
        <v>110</v>
      </c>
      <c r="D47" s="12" t="s">
        <v>157</v>
      </c>
      <c r="E47" s="13">
        <v>2903.96</v>
      </c>
      <c r="F47" s="14" t="s">
        <v>12</v>
      </c>
      <c r="G47" s="14" t="s">
        <v>13</v>
      </c>
      <c r="H47" s="14" t="s">
        <v>49</v>
      </c>
      <c r="I47" s="14" t="s">
        <v>50</v>
      </c>
      <c r="J47" s="14" t="s">
        <v>16</v>
      </c>
    </row>
    <row r="48" spans="1:10" x14ac:dyDescent="0.3">
      <c r="A48" s="17">
        <f t="shared" si="0"/>
        <v>42</v>
      </c>
      <c r="B48" s="12" t="s">
        <v>115</v>
      </c>
      <c r="C48" s="12" t="s">
        <v>116</v>
      </c>
      <c r="D48" s="12" t="s">
        <v>117</v>
      </c>
      <c r="E48" s="13">
        <v>1562.5</v>
      </c>
      <c r="F48" s="14" t="s">
        <v>12</v>
      </c>
      <c r="G48" s="14" t="s">
        <v>13</v>
      </c>
      <c r="H48" s="14" t="s">
        <v>49</v>
      </c>
      <c r="I48" s="14" t="s">
        <v>50</v>
      </c>
      <c r="J48" s="14" t="s">
        <v>16</v>
      </c>
    </row>
    <row r="49" spans="1:10" x14ac:dyDescent="0.3">
      <c r="A49" s="17">
        <f t="shared" si="0"/>
        <v>43</v>
      </c>
      <c r="B49" s="12" t="s">
        <v>142</v>
      </c>
      <c r="C49" s="12" t="s">
        <v>151</v>
      </c>
      <c r="D49" s="12" t="s">
        <v>151</v>
      </c>
      <c r="E49" s="13">
        <v>3878.06</v>
      </c>
      <c r="F49" s="14" t="s">
        <v>12</v>
      </c>
      <c r="G49" s="14" t="s">
        <v>13</v>
      </c>
      <c r="H49" s="14" t="s">
        <v>49</v>
      </c>
      <c r="I49" s="14" t="s">
        <v>50</v>
      </c>
      <c r="J49" s="14" t="s">
        <v>16</v>
      </c>
    </row>
    <row r="50" spans="1:10" x14ac:dyDescent="0.3">
      <c r="A50" s="17">
        <f t="shared" si="0"/>
        <v>44</v>
      </c>
      <c r="B50" s="12" t="s">
        <v>190</v>
      </c>
      <c r="C50" s="12" t="s">
        <v>151</v>
      </c>
      <c r="D50" s="12" t="s">
        <v>191</v>
      </c>
      <c r="E50" s="13">
        <v>7270</v>
      </c>
      <c r="F50" s="14" t="s">
        <v>12</v>
      </c>
      <c r="G50" s="14" t="s">
        <v>13</v>
      </c>
      <c r="H50" s="14" t="s">
        <v>49</v>
      </c>
      <c r="I50" s="14" t="s">
        <v>50</v>
      </c>
      <c r="J50" s="14" t="s">
        <v>16</v>
      </c>
    </row>
    <row r="51" spans="1:10" x14ac:dyDescent="0.3">
      <c r="A51" s="17">
        <f t="shared" si="0"/>
        <v>45</v>
      </c>
      <c r="B51" s="12" t="s">
        <v>64</v>
      </c>
      <c r="C51" s="12" t="s">
        <v>65</v>
      </c>
      <c r="D51" s="12" t="s">
        <v>66</v>
      </c>
      <c r="E51" s="13">
        <v>579.63</v>
      </c>
      <c r="F51" s="14" t="s">
        <v>12</v>
      </c>
      <c r="G51" s="14" t="s">
        <v>13</v>
      </c>
      <c r="H51" s="14" t="s">
        <v>67</v>
      </c>
      <c r="I51" s="14" t="s">
        <v>68</v>
      </c>
      <c r="J51" s="14" t="s">
        <v>16</v>
      </c>
    </row>
    <row r="52" spans="1:10" x14ac:dyDescent="0.3">
      <c r="A52" s="17">
        <f t="shared" si="0"/>
        <v>46</v>
      </c>
      <c r="B52" s="12" t="s">
        <v>69</v>
      </c>
      <c r="C52" s="12" t="s">
        <v>70</v>
      </c>
      <c r="D52" s="12" t="s">
        <v>71</v>
      </c>
      <c r="E52" s="13">
        <v>293.75</v>
      </c>
      <c r="F52" s="14" t="s">
        <v>12</v>
      </c>
      <c r="G52" s="14" t="s">
        <v>13</v>
      </c>
      <c r="H52" s="14" t="s">
        <v>67</v>
      </c>
      <c r="I52" s="14" t="s">
        <v>68</v>
      </c>
      <c r="J52" s="14" t="s">
        <v>16</v>
      </c>
    </row>
    <row r="53" spans="1:10" x14ac:dyDescent="0.3">
      <c r="A53" s="17">
        <f t="shared" si="0"/>
        <v>47</v>
      </c>
      <c r="B53" s="12" t="s">
        <v>25</v>
      </c>
      <c r="C53" s="12" t="s">
        <v>26</v>
      </c>
      <c r="D53" s="12" t="s">
        <v>158</v>
      </c>
      <c r="E53" s="13">
        <v>843.75</v>
      </c>
      <c r="F53" s="14" t="s">
        <v>12</v>
      </c>
      <c r="G53" s="14" t="s">
        <v>13</v>
      </c>
      <c r="H53" s="14" t="s">
        <v>67</v>
      </c>
      <c r="I53" s="14" t="s">
        <v>68</v>
      </c>
      <c r="J53" s="14" t="s">
        <v>16</v>
      </c>
    </row>
    <row r="54" spans="1:10" x14ac:dyDescent="0.3">
      <c r="A54" s="17">
        <f t="shared" si="0"/>
        <v>48</v>
      </c>
      <c r="B54" s="12" t="s">
        <v>139</v>
      </c>
      <c r="C54" s="12" t="s">
        <v>140</v>
      </c>
      <c r="D54" s="12" t="s">
        <v>141</v>
      </c>
      <c r="E54" s="13">
        <v>4510</v>
      </c>
      <c r="F54" s="14" t="s">
        <v>12</v>
      </c>
      <c r="G54" s="14" t="s">
        <v>13</v>
      </c>
      <c r="H54" s="14" t="s">
        <v>67</v>
      </c>
      <c r="I54" s="14" t="s">
        <v>68</v>
      </c>
      <c r="J54" s="14" t="s">
        <v>16</v>
      </c>
    </row>
    <row r="55" spans="1:10" x14ac:dyDescent="0.3">
      <c r="A55" s="17">
        <f t="shared" si="0"/>
        <v>49</v>
      </c>
      <c r="B55" s="12" t="s">
        <v>31</v>
      </c>
      <c r="C55" s="12" t="s">
        <v>154</v>
      </c>
      <c r="D55" s="12" t="s">
        <v>153</v>
      </c>
      <c r="E55" s="13">
        <v>1600</v>
      </c>
      <c r="F55" s="14" t="s">
        <v>12</v>
      </c>
      <c r="G55" s="14" t="s">
        <v>13</v>
      </c>
      <c r="H55" s="14" t="s">
        <v>32</v>
      </c>
      <c r="I55" s="14" t="s">
        <v>33</v>
      </c>
      <c r="J55" s="14" t="s">
        <v>16</v>
      </c>
    </row>
    <row r="56" spans="1:10" x14ac:dyDescent="0.3">
      <c r="A56" s="17">
        <f t="shared" si="0"/>
        <v>50</v>
      </c>
      <c r="B56" s="12" t="s">
        <v>179</v>
      </c>
      <c r="C56" s="12" t="s">
        <v>177</v>
      </c>
      <c r="D56" s="12" t="s">
        <v>178</v>
      </c>
      <c r="E56" s="13">
        <v>1600</v>
      </c>
      <c r="F56" s="14" t="s">
        <v>12</v>
      </c>
      <c r="G56" s="14" t="s">
        <v>13</v>
      </c>
      <c r="H56" s="14" t="s">
        <v>32</v>
      </c>
      <c r="I56" s="14" t="s">
        <v>33</v>
      </c>
      <c r="J56" s="14" t="s">
        <v>16</v>
      </c>
    </row>
    <row r="57" spans="1:10" x14ac:dyDescent="0.3">
      <c r="A57" s="17">
        <f t="shared" si="0"/>
        <v>51</v>
      </c>
      <c r="B57" s="12" t="s">
        <v>61</v>
      </c>
      <c r="C57" s="12" t="s">
        <v>62</v>
      </c>
      <c r="D57" s="12" t="s">
        <v>63</v>
      </c>
      <c r="E57" s="13">
        <v>29.86</v>
      </c>
      <c r="F57" s="14" t="s">
        <v>12</v>
      </c>
      <c r="G57" s="14" t="s">
        <v>13</v>
      </c>
      <c r="H57" s="14" t="s">
        <v>32</v>
      </c>
      <c r="I57" s="14" t="s">
        <v>33</v>
      </c>
      <c r="J57" s="14" t="s">
        <v>16</v>
      </c>
    </row>
    <row r="58" spans="1:10" x14ac:dyDescent="0.3">
      <c r="A58" s="17">
        <f t="shared" si="0"/>
        <v>52</v>
      </c>
      <c r="B58" s="12" t="s">
        <v>86</v>
      </c>
      <c r="C58" s="12" t="s">
        <v>87</v>
      </c>
      <c r="D58" s="12" t="s">
        <v>88</v>
      </c>
      <c r="E58" s="13">
        <v>2100</v>
      </c>
      <c r="F58" s="14" t="s">
        <v>12</v>
      </c>
      <c r="G58" s="14" t="s">
        <v>13</v>
      </c>
      <c r="H58" s="14" t="s">
        <v>32</v>
      </c>
      <c r="I58" s="14" t="s">
        <v>33</v>
      </c>
      <c r="J58" s="14" t="s">
        <v>16</v>
      </c>
    </row>
    <row r="59" spans="1:10" x14ac:dyDescent="0.3">
      <c r="A59" s="17">
        <f t="shared" si="0"/>
        <v>53</v>
      </c>
      <c r="B59" s="12" t="s">
        <v>106</v>
      </c>
      <c r="C59" s="12" t="s">
        <v>107</v>
      </c>
      <c r="D59" s="12" t="s">
        <v>108</v>
      </c>
      <c r="E59" s="13">
        <v>9.44</v>
      </c>
      <c r="F59" s="14" t="s">
        <v>12</v>
      </c>
      <c r="G59" s="14" t="s">
        <v>13</v>
      </c>
      <c r="H59" s="14" t="s">
        <v>32</v>
      </c>
      <c r="I59" s="14" t="s">
        <v>33</v>
      </c>
      <c r="J59" s="14" t="s">
        <v>16</v>
      </c>
    </row>
    <row r="60" spans="1:10" x14ac:dyDescent="0.3">
      <c r="A60" s="17">
        <f t="shared" si="0"/>
        <v>54</v>
      </c>
      <c r="B60" s="12" t="s">
        <v>105</v>
      </c>
      <c r="C60" s="12" t="s">
        <v>151</v>
      </c>
      <c r="D60" s="12" t="s">
        <v>151</v>
      </c>
      <c r="E60" s="13">
        <v>1558.75</v>
      </c>
      <c r="F60" s="14" t="s">
        <v>12</v>
      </c>
      <c r="G60" s="14" t="s">
        <v>13</v>
      </c>
      <c r="H60" s="14" t="s">
        <v>32</v>
      </c>
      <c r="I60" s="14" t="s">
        <v>33</v>
      </c>
      <c r="J60" s="14" t="s">
        <v>16</v>
      </c>
    </row>
    <row r="61" spans="1:10" x14ac:dyDescent="0.3">
      <c r="A61" s="17">
        <f t="shared" si="0"/>
        <v>55</v>
      </c>
      <c r="B61" s="12" t="s">
        <v>195</v>
      </c>
      <c r="C61" s="12" t="s">
        <v>196</v>
      </c>
      <c r="D61" s="12" t="s">
        <v>197</v>
      </c>
      <c r="E61" s="13">
        <v>2000</v>
      </c>
      <c r="F61" s="14" t="s">
        <v>12</v>
      </c>
      <c r="G61" s="14" t="s">
        <v>13</v>
      </c>
      <c r="H61" s="14" t="s">
        <v>32</v>
      </c>
      <c r="I61" s="14" t="s">
        <v>33</v>
      </c>
      <c r="J61" s="14" t="s">
        <v>16</v>
      </c>
    </row>
    <row r="62" spans="1:10" x14ac:dyDescent="0.3">
      <c r="A62" s="17">
        <f t="shared" si="0"/>
        <v>56</v>
      </c>
      <c r="B62" s="12" t="s">
        <v>192</v>
      </c>
      <c r="C62" s="12" t="s">
        <v>193</v>
      </c>
      <c r="D62" s="12" t="s">
        <v>194</v>
      </c>
      <c r="E62" s="13">
        <v>2228.63</v>
      </c>
      <c r="F62" s="14" t="s">
        <v>12</v>
      </c>
      <c r="G62" s="14" t="s">
        <v>13</v>
      </c>
      <c r="H62" s="14" t="s">
        <v>32</v>
      </c>
      <c r="I62" s="14" t="s">
        <v>33</v>
      </c>
      <c r="J62" s="14" t="s">
        <v>16</v>
      </c>
    </row>
    <row r="63" spans="1:10" x14ac:dyDescent="0.3">
      <c r="A63" s="17">
        <f t="shared" si="0"/>
        <v>57</v>
      </c>
      <c r="B63" s="12" t="s">
        <v>100</v>
      </c>
      <c r="C63" s="12" t="s">
        <v>101</v>
      </c>
      <c r="D63" s="12" t="s">
        <v>102</v>
      </c>
      <c r="E63" s="13">
        <v>384.72</v>
      </c>
      <c r="F63" s="14" t="s">
        <v>12</v>
      </c>
      <c r="G63" s="14" t="s">
        <v>13</v>
      </c>
      <c r="H63" s="14" t="s">
        <v>103</v>
      </c>
      <c r="I63" s="14" t="s">
        <v>104</v>
      </c>
      <c r="J63" s="14" t="s">
        <v>16</v>
      </c>
    </row>
    <row r="64" spans="1:10" x14ac:dyDescent="0.3">
      <c r="A64" s="17">
        <f t="shared" si="0"/>
        <v>58</v>
      </c>
      <c r="B64" s="12" t="s">
        <v>151</v>
      </c>
      <c r="C64" s="12" t="s">
        <v>151</v>
      </c>
      <c r="D64" s="12" t="s">
        <v>151</v>
      </c>
      <c r="E64" s="13">
        <v>399</v>
      </c>
      <c r="F64" s="14" t="s">
        <v>12</v>
      </c>
      <c r="G64" s="14" t="s">
        <v>13</v>
      </c>
      <c r="H64" s="14" t="s">
        <v>103</v>
      </c>
      <c r="I64" s="14" t="s">
        <v>104</v>
      </c>
      <c r="J64" s="14" t="s">
        <v>16</v>
      </c>
    </row>
    <row r="65" spans="1:10" x14ac:dyDescent="0.3">
      <c r="A65" s="17">
        <f t="shared" si="0"/>
        <v>59</v>
      </c>
      <c r="B65" s="12" t="s">
        <v>81</v>
      </c>
      <c r="C65" s="12" t="s">
        <v>82</v>
      </c>
      <c r="D65" s="12" t="s">
        <v>83</v>
      </c>
      <c r="E65" s="13">
        <v>42.48</v>
      </c>
      <c r="F65" s="14" t="s">
        <v>12</v>
      </c>
      <c r="G65" s="14" t="s">
        <v>13</v>
      </c>
      <c r="H65" s="14" t="s">
        <v>84</v>
      </c>
      <c r="I65" s="14" t="s">
        <v>85</v>
      </c>
      <c r="J65" s="14" t="s">
        <v>16</v>
      </c>
    </row>
    <row r="66" spans="1:10" x14ac:dyDescent="0.3">
      <c r="A66" s="17">
        <f t="shared" si="0"/>
        <v>60</v>
      </c>
      <c r="B66" s="12" t="s">
        <v>169</v>
      </c>
      <c r="C66" s="12" t="s">
        <v>151</v>
      </c>
      <c r="D66" s="12" t="s">
        <v>151</v>
      </c>
      <c r="E66" s="13">
        <v>210</v>
      </c>
      <c r="F66" s="14" t="s">
        <v>12</v>
      </c>
      <c r="G66" s="14" t="s">
        <v>13</v>
      </c>
      <c r="H66" s="14" t="s">
        <v>84</v>
      </c>
      <c r="I66" s="14" t="s">
        <v>85</v>
      </c>
      <c r="J66" s="14" t="s">
        <v>16</v>
      </c>
    </row>
    <row r="67" spans="1:10" x14ac:dyDescent="0.3">
      <c r="A67" s="17">
        <f t="shared" si="0"/>
        <v>61</v>
      </c>
      <c r="B67" s="12" t="s">
        <v>95</v>
      </c>
      <c r="C67" s="12" t="s">
        <v>96</v>
      </c>
      <c r="D67" s="12" t="s">
        <v>97</v>
      </c>
      <c r="E67" s="13">
        <v>85.81</v>
      </c>
      <c r="F67" s="14" t="s">
        <v>12</v>
      </c>
      <c r="G67" s="14" t="s">
        <v>13</v>
      </c>
      <c r="H67" s="14" t="s">
        <v>98</v>
      </c>
      <c r="I67" s="14" t="s">
        <v>99</v>
      </c>
      <c r="J67" s="14" t="s">
        <v>16</v>
      </c>
    </row>
    <row r="68" spans="1:10" x14ac:dyDescent="0.3">
      <c r="A68" s="17">
        <f t="shared" si="0"/>
        <v>62</v>
      </c>
      <c r="B68" s="12" t="s">
        <v>106</v>
      </c>
      <c r="C68" s="12" t="s">
        <v>107</v>
      </c>
      <c r="D68" s="12" t="s">
        <v>108</v>
      </c>
      <c r="E68" s="13">
        <v>86.7</v>
      </c>
      <c r="F68" s="14" t="s">
        <v>12</v>
      </c>
      <c r="G68" s="14" t="s">
        <v>13</v>
      </c>
      <c r="H68" s="14" t="s">
        <v>98</v>
      </c>
      <c r="I68" s="14" t="s">
        <v>99</v>
      </c>
      <c r="J68" s="14" t="s">
        <v>16</v>
      </c>
    </row>
    <row r="69" spans="1:10" ht="28.8" x14ac:dyDescent="0.3">
      <c r="A69" s="17">
        <f t="shared" si="0"/>
        <v>63</v>
      </c>
      <c r="B69" s="15" t="s">
        <v>164</v>
      </c>
      <c r="C69" s="12" t="s">
        <v>165</v>
      </c>
      <c r="D69" s="12" t="s">
        <v>166</v>
      </c>
      <c r="E69" s="13">
        <v>64754.8</v>
      </c>
      <c r="F69" s="14" t="s">
        <v>12</v>
      </c>
      <c r="G69" s="14" t="s">
        <v>13</v>
      </c>
      <c r="H69" s="14" t="s">
        <v>159</v>
      </c>
      <c r="I69" s="16" t="s">
        <v>167</v>
      </c>
      <c r="J69" s="14" t="s">
        <v>16</v>
      </c>
    </row>
    <row r="70" spans="1:10" x14ac:dyDescent="0.3">
      <c r="A70" s="17">
        <f t="shared" si="0"/>
        <v>64</v>
      </c>
      <c r="B70" s="12" t="s">
        <v>161</v>
      </c>
      <c r="C70" s="12" t="s">
        <v>162</v>
      </c>
      <c r="D70" s="12" t="s">
        <v>163</v>
      </c>
      <c r="E70" s="13">
        <v>21467.99</v>
      </c>
      <c r="F70" s="14" t="s">
        <v>12</v>
      </c>
      <c r="G70" s="14" t="s">
        <v>13</v>
      </c>
      <c r="H70" s="14" t="s">
        <v>160</v>
      </c>
      <c r="I70" s="14" t="s">
        <v>168</v>
      </c>
      <c r="J70" s="14" t="s">
        <v>16</v>
      </c>
    </row>
    <row r="71" spans="1:10" x14ac:dyDescent="0.3">
      <c r="A71" s="17">
        <f t="shared" si="0"/>
        <v>65</v>
      </c>
      <c r="B71" s="12" t="s">
        <v>25</v>
      </c>
      <c r="C71" s="12" t="s">
        <v>26</v>
      </c>
      <c r="D71" s="12" t="s">
        <v>158</v>
      </c>
      <c r="E71" s="13">
        <v>6570</v>
      </c>
      <c r="F71" s="14" t="s">
        <v>12</v>
      </c>
      <c r="G71" s="14" t="s">
        <v>13</v>
      </c>
      <c r="H71" s="14" t="s">
        <v>27</v>
      </c>
      <c r="I71" s="14" t="s">
        <v>28</v>
      </c>
      <c r="J71" s="14" t="s">
        <v>16</v>
      </c>
    </row>
    <row r="72" spans="1:10" x14ac:dyDescent="0.3">
      <c r="A72" s="17">
        <f t="shared" si="0"/>
        <v>66</v>
      </c>
      <c r="B72" s="12" t="s">
        <v>106</v>
      </c>
      <c r="C72" s="12" t="s">
        <v>107</v>
      </c>
      <c r="D72" s="12" t="s">
        <v>108</v>
      </c>
      <c r="E72" s="18">
        <v>22.77</v>
      </c>
      <c r="F72" s="14" t="s">
        <v>12</v>
      </c>
      <c r="G72" s="14" t="s">
        <v>13</v>
      </c>
      <c r="H72" s="14" t="s">
        <v>98</v>
      </c>
      <c r="I72" s="14" t="s">
        <v>99</v>
      </c>
      <c r="J72" s="14" t="s">
        <v>16</v>
      </c>
    </row>
    <row r="73" spans="1:10" x14ac:dyDescent="0.3">
      <c r="A73" s="17">
        <f t="shared" ref="A73:A136" si="1">ROW(A67)</f>
        <v>67</v>
      </c>
      <c r="B73" s="12" t="s">
        <v>199</v>
      </c>
      <c r="C73" s="12" t="s">
        <v>200</v>
      </c>
      <c r="D73" s="12" t="s">
        <v>201</v>
      </c>
      <c r="E73" s="18">
        <v>23628.67</v>
      </c>
      <c r="F73" s="14" t="s">
        <v>12</v>
      </c>
      <c r="G73" s="14" t="s">
        <v>13</v>
      </c>
      <c r="H73" s="14" t="s">
        <v>202</v>
      </c>
      <c r="I73" s="14" t="s">
        <v>203</v>
      </c>
      <c r="J73" s="14" t="s">
        <v>16</v>
      </c>
    </row>
    <row r="74" spans="1:10" x14ac:dyDescent="0.3">
      <c r="A74" s="17">
        <f t="shared" si="1"/>
        <v>68</v>
      </c>
      <c r="B74" s="12" t="s">
        <v>204</v>
      </c>
      <c r="C74" s="12" t="s">
        <v>205</v>
      </c>
      <c r="D74" s="12" t="s">
        <v>206</v>
      </c>
      <c r="E74" s="18">
        <v>3115.93</v>
      </c>
      <c r="F74" s="14" t="s">
        <v>12</v>
      </c>
      <c r="G74" s="14" t="s">
        <v>13</v>
      </c>
      <c r="H74" s="14" t="s">
        <v>202</v>
      </c>
      <c r="I74" s="14" t="s">
        <v>203</v>
      </c>
      <c r="J74" s="14" t="s">
        <v>16</v>
      </c>
    </row>
    <row r="75" spans="1:10" x14ac:dyDescent="0.3">
      <c r="A75" s="17">
        <f t="shared" si="1"/>
        <v>69</v>
      </c>
      <c r="B75" s="12" t="s">
        <v>207</v>
      </c>
      <c r="C75" s="12" t="s">
        <v>208</v>
      </c>
      <c r="D75" s="12" t="s">
        <v>209</v>
      </c>
      <c r="E75" s="18">
        <v>3193</v>
      </c>
      <c r="F75" s="14" t="s">
        <v>12</v>
      </c>
      <c r="G75" s="14" t="s">
        <v>13</v>
      </c>
      <c r="H75" s="14" t="s">
        <v>202</v>
      </c>
      <c r="I75" s="14" t="s">
        <v>203</v>
      </c>
      <c r="J75" s="14" t="s">
        <v>16</v>
      </c>
    </row>
    <row r="76" spans="1:10" x14ac:dyDescent="0.3">
      <c r="A76" s="17">
        <f t="shared" si="1"/>
        <v>70</v>
      </c>
      <c r="B76" s="12" t="s">
        <v>210</v>
      </c>
      <c r="C76" s="12" t="s">
        <v>211</v>
      </c>
      <c r="D76" s="12" t="s">
        <v>212</v>
      </c>
      <c r="E76" s="18">
        <v>2565.41</v>
      </c>
      <c r="F76" s="14" t="s">
        <v>12</v>
      </c>
      <c r="G76" s="14" t="s">
        <v>13</v>
      </c>
      <c r="H76" s="14" t="s">
        <v>202</v>
      </c>
      <c r="I76" s="14" t="s">
        <v>203</v>
      </c>
      <c r="J76" s="14" t="s">
        <v>16</v>
      </c>
    </row>
    <row r="77" spans="1:10" x14ac:dyDescent="0.3">
      <c r="A77" s="17">
        <f t="shared" si="1"/>
        <v>71</v>
      </c>
      <c r="B77" s="12" t="s">
        <v>213</v>
      </c>
      <c r="C77" s="12" t="s">
        <v>214</v>
      </c>
      <c r="D77" s="12" t="s">
        <v>215</v>
      </c>
      <c r="E77" s="18">
        <v>2807.64</v>
      </c>
      <c r="F77" s="14" t="s">
        <v>12</v>
      </c>
      <c r="G77" s="14" t="s">
        <v>13</v>
      </c>
      <c r="H77" s="14" t="s">
        <v>202</v>
      </c>
      <c r="I77" s="14" t="s">
        <v>203</v>
      </c>
      <c r="J77" s="14" t="s">
        <v>16</v>
      </c>
    </row>
    <row r="78" spans="1:10" x14ac:dyDescent="0.3">
      <c r="A78" s="17">
        <f t="shared" si="1"/>
        <v>72</v>
      </c>
      <c r="B78" s="12" t="s">
        <v>216</v>
      </c>
      <c r="C78" s="12" t="s">
        <v>217</v>
      </c>
      <c r="D78" s="12" t="s">
        <v>218</v>
      </c>
      <c r="E78" s="18">
        <v>2796.62</v>
      </c>
      <c r="F78" s="14" t="s">
        <v>12</v>
      </c>
      <c r="G78" s="14" t="s">
        <v>13</v>
      </c>
      <c r="H78" s="14" t="s">
        <v>202</v>
      </c>
      <c r="I78" s="14" t="s">
        <v>203</v>
      </c>
      <c r="J78" s="14" t="s">
        <v>16</v>
      </c>
    </row>
    <row r="79" spans="1:10" x14ac:dyDescent="0.3">
      <c r="A79" s="17">
        <f t="shared" si="1"/>
        <v>73</v>
      </c>
      <c r="B79" s="12" t="s">
        <v>219</v>
      </c>
      <c r="C79" s="12" t="s">
        <v>220</v>
      </c>
      <c r="D79" s="12" t="s">
        <v>221</v>
      </c>
      <c r="E79" s="18">
        <v>2917.74</v>
      </c>
      <c r="F79" s="14" t="s">
        <v>12</v>
      </c>
      <c r="G79" s="14" t="s">
        <v>13</v>
      </c>
      <c r="H79" s="14" t="s">
        <v>202</v>
      </c>
      <c r="I79" s="14" t="s">
        <v>203</v>
      </c>
      <c r="J79" s="14" t="s">
        <v>16</v>
      </c>
    </row>
    <row r="80" spans="1:10" x14ac:dyDescent="0.3">
      <c r="A80" s="17">
        <f t="shared" si="1"/>
        <v>74</v>
      </c>
      <c r="B80" s="12" t="s">
        <v>222</v>
      </c>
      <c r="C80" s="12" t="s">
        <v>223</v>
      </c>
      <c r="D80" s="12" t="s">
        <v>224</v>
      </c>
      <c r="E80" s="18">
        <v>42368.65</v>
      </c>
      <c r="F80" s="14" t="s">
        <v>12</v>
      </c>
      <c r="G80" s="14" t="s">
        <v>13</v>
      </c>
      <c r="H80" s="14" t="s">
        <v>202</v>
      </c>
      <c r="I80" s="14" t="s">
        <v>203</v>
      </c>
      <c r="J80" s="14" t="s">
        <v>16</v>
      </c>
    </row>
    <row r="81" spans="1:10" x14ac:dyDescent="0.3">
      <c r="A81" s="17">
        <f t="shared" si="1"/>
        <v>75</v>
      </c>
      <c r="B81" s="12" t="s">
        <v>225</v>
      </c>
      <c r="C81" s="12" t="s">
        <v>226</v>
      </c>
      <c r="D81" s="12" t="s">
        <v>227</v>
      </c>
      <c r="E81" s="18">
        <v>24687.89</v>
      </c>
      <c r="F81" s="14" t="s">
        <v>12</v>
      </c>
      <c r="G81" s="14" t="s">
        <v>13</v>
      </c>
      <c r="H81" s="14" t="s">
        <v>202</v>
      </c>
      <c r="I81" s="14" t="s">
        <v>203</v>
      </c>
      <c r="J81" s="14" t="s">
        <v>16</v>
      </c>
    </row>
    <row r="82" spans="1:10" x14ac:dyDescent="0.3">
      <c r="A82" s="17">
        <f t="shared" si="1"/>
        <v>76</v>
      </c>
      <c r="B82" s="12" t="s">
        <v>228</v>
      </c>
      <c r="C82" s="12" t="s">
        <v>229</v>
      </c>
      <c r="D82" s="12" t="s">
        <v>230</v>
      </c>
      <c r="E82" s="18">
        <v>2000</v>
      </c>
      <c r="F82" s="14" t="s">
        <v>12</v>
      </c>
      <c r="G82" s="14" t="s">
        <v>13</v>
      </c>
      <c r="H82" s="14" t="s">
        <v>202</v>
      </c>
      <c r="I82" s="14" t="s">
        <v>203</v>
      </c>
      <c r="J82" s="14" t="s">
        <v>16</v>
      </c>
    </row>
    <row r="83" spans="1:10" x14ac:dyDescent="0.3">
      <c r="A83" s="17">
        <f t="shared" si="1"/>
        <v>77</v>
      </c>
      <c r="B83" s="12" t="s">
        <v>231</v>
      </c>
      <c r="C83" s="12" t="s">
        <v>232</v>
      </c>
      <c r="D83" s="12" t="s">
        <v>233</v>
      </c>
      <c r="E83" s="18">
        <v>3104.92</v>
      </c>
      <c r="F83" s="14" t="s">
        <v>12</v>
      </c>
      <c r="G83" s="14" t="s">
        <v>13</v>
      </c>
      <c r="H83" s="14" t="s">
        <v>202</v>
      </c>
      <c r="I83" s="14" t="s">
        <v>203</v>
      </c>
      <c r="J83" s="14" t="s">
        <v>16</v>
      </c>
    </row>
    <row r="84" spans="1:10" x14ac:dyDescent="0.3">
      <c r="A84" s="17">
        <f t="shared" si="1"/>
        <v>78</v>
      </c>
      <c r="B84" s="12" t="s">
        <v>234</v>
      </c>
      <c r="C84" s="12" t="s">
        <v>235</v>
      </c>
      <c r="D84" s="12" t="s">
        <v>236</v>
      </c>
      <c r="E84" s="18">
        <v>2000</v>
      </c>
      <c r="F84" s="14" t="s">
        <v>12</v>
      </c>
      <c r="G84" s="14" t="s">
        <v>13</v>
      </c>
      <c r="H84" s="14" t="s">
        <v>202</v>
      </c>
      <c r="I84" s="14" t="s">
        <v>203</v>
      </c>
      <c r="J84" s="14" t="s">
        <v>16</v>
      </c>
    </row>
    <row r="85" spans="1:10" x14ac:dyDescent="0.3">
      <c r="A85" s="17">
        <f t="shared" si="1"/>
        <v>79</v>
      </c>
      <c r="B85" s="12" t="s">
        <v>237</v>
      </c>
      <c r="C85" s="12" t="s">
        <v>238</v>
      </c>
      <c r="D85" s="12" t="s">
        <v>239</v>
      </c>
      <c r="E85" s="18">
        <v>3215.02</v>
      </c>
      <c r="F85" s="14" t="s">
        <v>12</v>
      </c>
      <c r="G85" s="14" t="s">
        <v>13</v>
      </c>
      <c r="H85" s="14" t="s">
        <v>202</v>
      </c>
      <c r="I85" s="14" t="s">
        <v>203</v>
      </c>
      <c r="J85" s="14" t="s">
        <v>16</v>
      </c>
    </row>
    <row r="86" spans="1:10" x14ac:dyDescent="0.3">
      <c r="A86" s="17">
        <f t="shared" si="1"/>
        <v>80</v>
      </c>
      <c r="B86" s="12" t="s">
        <v>240</v>
      </c>
      <c r="C86" s="12" t="s">
        <v>241</v>
      </c>
      <c r="D86" s="12" t="s">
        <v>242</v>
      </c>
      <c r="E86" s="18">
        <v>2950.77</v>
      </c>
      <c r="F86" s="14" t="s">
        <v>12</v>
      </c>
      <c r="G86" s="14" t="s">
        <v>13</v>
      </c>
      <c r="H86" s="14" t="s">
        <v>202</v>
      </c>
      <c r="I86" s="14" t="s">
        <v>203</v>
      </c>
      <c r="J86" s="14" t="s">
        <v>16</v>
      </c>
    </row>
    <row r="87" spans="1:10" x14ac:dyDescent="0.3">
      <c r="A87" s="17">
        <f t="shared" si="1"/>
        <v>81</v>
      </c>
      <c r="B87" s="12" t="s">
        <v>243</v>
      </c>
      <c r="C87" s="12" t="s">
        <v>244</v>
      </c>
      <c r="D87" s="12" t="s">
        <v>245</v>
      </c>
      <c r="E87" s="18">
        <v>2556.77</v>
      </c>
      <c r="F87" s="14" t="s">
        <v>12</v>
      </c>
      <c r="G87" s="14" t="s">
        <v>13</v>
      </c>
      <c r="H87" s="14" t="s">
        <v>202</v>
      </c>
      <c r="I87" s="14" t="s">
        <v>203</v>
      </c>
      <c r="J87" s="14" t="s">
        <v>16</v>
      </c>
    </row>
    <row r="88" spans="1:10" x14ac:dyDescent="0.3">
      <c r="A88" s="17">
        <f t="shared" si="1"/>
        <v>82</v>
      </c>
      <c r="B88" s="12" t="s">
        <v>246</v>
      </c>
      <c r="C88" s="12" t="s">
        <v>247</v>
      </c>
      <c r="D88" s="12" t="s">
        <v>248</v>
      </c>
      <c r="E88" s="18">
        <v>3016.83</v>
      </c>
      <c r="F88" s="14" t="s">
        <v>12</v>
      </c>
      <c r="G88" s="14" t="s">
        <v>13</v>
      </c>
      <c r="H88" s="14" t="s">
        <v>202</v>
      </c>
      <c r="I88" s="14" t="s">
        <v>203</v>
      </c>
      <c r="J88" s="14" t="s">
        <v>16</v>
      </c>
    </row>
    <row r="89" spans="1:10" x14ac:dyDescent="0.3">
      <c r="A89" s="17">
        <f t="shared" si="1"/>
        <v>83</v>
      </c>
      <c r="B89" s="12" t="s">
        <v>249</v>
      </c>
      <c r="C89" s="12" t="s">
        <v>250</v>
      </c>
      <c r="D89" s="12" t="s">
        <v>251</v>
      </c>
      <c r="E89" s="18">
        <v>3049.86</v>
      </c>
      <c r="F89" s="14" t="s">
        <v>12</v>
      </c>
      <c r="G89" s="14" t="s">
        <v>13</v>
      </c>
      <c r="H89" s="14" t="s">
        <v>202</v>
      </c>
      <c r="I89" s="14" t="s">
        <v>203</v>
      </c>
      <c r="J89" s="14" t="s">
        <v>16</v>
      </c>
    </row>
    <row r="90" spans="1:10" x14ac:dyDescent="0.3">
      <c r="A90" s="17">
        <f t="shared" si="1"/>
        <v>84</v>
      </c>
      <c r="B90" s="12" t="s">
        <v>252</v>
      </c>
      <c r="C90" s="12" t="s">
        <v>253</v>
      </c>
      <c r="D90" s="12" t="s">
        <v>254</v>
      </c>
      <c r="E90" s="18">
        <v>2422.2800000000002</v>
      </c>
      <c r="F90" s="14" t="s">
        <v>12</v>
      </c>
      <c r="G90" s="14" t="s">
        <v>13</v>
      </c>
      <c r="H90" s="14" t="s">
        <v>202</v>
      </c>
      <c r="I90" s="14" t="s">
        <v>203</v>
      </c>
      <c r="J90" s="14" t="s">
        <v>16</v>
      </c>
    </row>
    <row r="91" spans="1:10" x14ac:dyDescent="0.3">
      <c r="A91" s="17">
        <f t="shared" si="1"/>
        <v>85</v>
      </c>
      <c r="B91" s="12" t="s">
        <v>255</v>
      </c>
      <c r="C91" s="12" t="s">
        <v>256</v>
      </c>
      <c r="D91" s="12" t="s">
        <v>257</v>
      </c>
      <c r="E91" s="18">
        <v>2983.8</v>
      </c>
      <c r="F91" s="14" t="s">
        <v>12</v>
      </c>
      <c r="G91" s="14" t="s">
        <v>13</v>
      </c>
      <c r="H91" s="14" t="s">
        <v>202</v>
      </c>
      <c r="I91" s="14" t="s">
        <v>203</v>
      </c>
      <c r="J91" s="14" t="s">
        <v>16</v>
      </c>
    </row>
    <row r="92" spans="1:10" x14ac:dyDescent="0.3">
      <c r="A92" s="17">
        <f t="shared" si="1"/>
        <v>86</v>
      </c>
      <c r="B92" s="12" t="s">
        <v>258</v>
      </c>
      <c r="C92" s="12" t="s">
        <v>259</v>
      </c>
      <c r="D92" s="12" t="s">
        <v>260</v>
      </c>
      <c r="E92" s="18">
        <v>24932.32</v>
      </c>
      <c r="F92" s="14" t="s">
        <v>12</v>
      </c>
      <c r="G92" s="14" t="s">
        <v>13</v>
      </c>
      <c r="H92" s="14" t="s">
        <v>202</v>
      </c>
      <c r="I92" s="14" t="s">
        <v>203</v>
      </c>
      <c r="J92" s="14" t="s">
        <v>16</v>
      </c>
    </row>
    <row r="93" spans="1:10" x14ac:dyDescent="0.3">
      <c r="A93" s="17">
        <f t="shared" si="1"/>
        <v>87</v>
      </c>
      <c r="B93" s="12" t="s">
        <v>261</v>
      </c>
      <c r="C93" s="12" t="s">
        <v>262</v>
      </c>
      <c r="D93" s="12" t="s">
        <v>263</v>
      </c>
      <c r="E93" s="18">
        <v>3126.97</v>
      </c>
      <c r="F93" s="14" t="s">
        <v>12</v>
      </c>
      <c r="G93" s="14" t="s">
        <v>13</v>
      </c>
      <c r="H93" s="14" t="s">
        <v>202</v>
      </c>
      <c r="I93" s="14" t="s">
        <v>203</v>
      </c>
      <c r="J93" s="14" t="s">
        <v>16</v>
      </c>
    </row>
    <row r="94" spans="1:10" x14ac:dyDescent="0.3">
      <c r="A94" s="17">
        <f t="shared" si="1"/>
        <v>88</v>
      </c>
      <c r="B94" s="12" t="s">
        <v>264</v>
      </c>
      <c r="C94" s="12" t="s">
        <v>265</v>
      </c>
      <c r="D94" s="12" t="s">
        <v>266</v>
      </c>
      <c r="E94" s="18">
        <v>2862.69</v>
      </c>
      <c r="F94" s="14" t="s">
        <v>12</v>
      </c>
      <c r="G94" s="14" t="s">
        <v>13</v>
      </c>
      <c r="H94" s="14" t="s">
        <v>202</v>
      </c>
      <c r="I94" s="14" t="s">
        <v>203</v>
      </c>
      <c r="J94" s="14" t="s">
        <v>16</v>
      </c>
    </row>
    <row r="95" spans="1:10" x14ac:dyDescent="0.3">
      <c r="A95" s="17">
        <f t="shared" si="1"/>
        <v>89</v>
      </c>
      <c r="B95" s="12" t="s">
        <v>267</v>
      </c>
      <c r="C95" s="12" t="s">
        <v>268</v>
      </c>
      <c r="D95" s="12" t="s">
        <v>269</v>
      </c>
      <c r="E95" s="18">
        <v>3038.86</v>
      </c>
      <c r="F95" s="14" t="s">
        <v>12</v>
      </c>
      <c r="G95" s="14" t="s">
        <v>13</v>
      </c>
      <c r="H95" s="14" t="s">
        <v>202</v>
      </c>
      <c r="I95" s="14" t="s">
        <v>203</v>
      </c>
      <c r="J95" s="14" t="s">
        <v>16</v>
      </c>
    </row>
    <row r="96" spans="1:10" x14ac:dyDescent="0.3">
      <c r="A96" s="17">
        <f t="shared" si="1"/>
        <v>90</v>
      </c>
      <c r="B96" s="12" t="s">
        <v>270</v>
      </c>
      <c r="C96" s="12" t="s">
        <v>271</v>
      </c>
      <c r="D96" s="12" t="s">
        <v>272</v>
      </c>
      <c r="E96" s="18">
        <v>2535.98</v>
      </c>
      <c r="F96" s="14" t="s">
        <v>12</v>
      </c>
      <c r="G96" s="14" t="s">
        <v>13</v>
      </c>
      <c r="H96" s="14" t="s">
        <v>202</v>
      </c>
      <c r="I96" s="14" t="s">
        <v>203</v>
      </c>
      <c r="J96" s="14" t="s">
        <v>16</v>
      </c>
    </row>
    <row r="97" spans="1:10" x14ac:dyDescent="0.3">
      <c r="A97" s="17">
        <f t="shared" si="1"/>
        <v>91</v>
      </c>
      <c r="B97" s="12" t="s">
        <v>273</v>
      </c>
      <c r="C97" s="12" t="s">
        <v>274</v>
      </c>
      <c r="D97" s="12" t="s">
        <v>275</v>
      </c>
      <c r="E97" s="18">
        <v>2851.68</v>
      </c>
      <c r="F97" s="14" t="s">
        <v>12</v>
      </c>
      <c r="G97" s="14" t="s">
        <v>13</v>
      </c>
      <c r="H97" s="14" t="s">
        <v>202</v>
      </c>
      <c r="I97" s="14" t="s">
        <v>203</v>
      </c>
      <c r="J97" s="14" t="s">
        <v>16</v>
      </c>
    </row>
    <row r="98" spans="1:10" x14ac:dyDescent="0.3">
      <c r="A98" s="17">
        <f t="shared" si="1"/>
        <v>92</v>
      </c>
      <c r="B98" s="12" t="s">
        <v>276</v>
      </c>
      <c r="C98" s="12" t="s">
        <v>277</v>
      </c>
      <c r="D98" s="12" t="s">
        <v>278</v>
      </c>
      <c r="E98" s="18">
        <v>2286.54</v>
      </c>
      <c r="F98" s="14" t="s">
        <v>12</v>
      </c>
      <c r="G98" s="14" t="s">
        <v>13</v>
      </c>
      <c r="H98" s="14" t="s">
        <v>202</v>
      </c>
      <c r="I98" s="14" t="s">
        <v>203</v>
      </c>
      <c r="J98" s="14" t="s">
        <v>16</v>
      </c>
    </row>
    <row r="99" spans="1:10" x14ac:dyDescent="0.3">
      <c r="A99" s="17">
        <f t="shared" si="1"/>
        <v>93</v>
      </c>
      <c r="B99" s="12" t="s">
        <v>279</v>
      </c>
      <c r="C99" s="12" t="s">
        <v>280</v>
      </c>
      <c r="D99" s="12" t="s">
        <v>281</v>
      </c>
      <c r="E99" s="18">
        <v>3380.17</v>
      </c>
      <c r="F99" s="14" t="s">
        <v>12</v>
      </c>
      <c r="G99" s="14" t="s">
        <v>13</v>
      </c>
      <c r="H99" s="14" t="s">
        <v>202</v>
      </c>
      <c r="I99" s="14" t="s">
        <v>203</v>
      </c>
      <c r="J99" s="14" t="s">
        <v>16</v>
      </c>
    </row>
    <row r="100" spans="1:10" x14ac:dyDescent="0.3">
      <c r="A100" s="17">
        <f t="shared" si="1"/>
        <v>94</v>
      </c>
      <c r="B100" s="12" t="s">
        <v>282</v>
      </c>
      <c r="C100" s="12" t="s">
        <v>283</v>
      </c>
      <c r="D100" s="12" t="s">
        <v>284</v>
      </c>
      <c r="E100" s="18">
        <v>2678.52</v>
      </c>
      <c r="F100" s="14" t="s">
        <v>12</v>
      </c>
      <c r="G100" s="14" t="s">
        <v>13</v>
      </c>
      <c r="H100" s="14" t="s">
        <v>202</v>
      </c>
      <c r="I100" s="14" t="s">
        <v>203</v>
      </c>
      <c r="J100" s="14" t="s">
        <v>16</v>
      </c>
    </row>
    <row r="101" spans="1:10" x14ac:dyDescent="0.3">
      <c r="A101" s="17">
        <f t="shared" si="1"/>
        <v>95</v>
      </c>
      <c r="B101" s="12" t="s">
        <v>285</v>
      </c>
      <c r="C101" s="12" t="s">
        <v>286</v>
      </c>
      <c r="D101" s="12" t="s">
        <v>287</v>
      </c>
      <c r="E101" s="18">
        <v>2543.39</v>
      </c>
      <c r="F101" s="14" t="s">
        <v>12</v>
      </c>
      <c r="G101" s="14" t="s">
        <v>13</v>
      </c>
      <c r="H101" s="14" t="s">
        <v>202</v>
      </c>
      <c r="I101" s="14" t="s">
        <v>203</v>
      </c>
      <c r="J101" s="14" t="s">
        <v>16</v>
      </c>
    </row>
    <row r="102" spans="1:10" x14ac:dyDescent="0.3">
      <c r="A102" s="17">
        <f t="shared" si="1"/>
        <v>96</v>
      </c>
      <c r="B102" s="12" t="s">
        <v>288</v>
      </c>
      <c r="C102" s="12" t="s">
        <v>289</v>
      </c>
      <c r="D102" s="12" t="s">
        <v>290</v>
      </c>
      <c r="E102" s="18">
        <v>3314.11</v>
      </c>
      <c r="F102" s="14" t="s">
        <v>12</v>
      </c>
      <c r="G102" s="14" t="s">
        <v>13</v>
      </c>
      <c r="H102" s="14" t="s">
        <v>202</v>
      </c>
      <c r="I102" s="14" t="s">
        <v>203</v>
      </c>
      <c r="J102" s="14" t="s">
        <v>16</v>
      </c>
    </row>
    <row r="103" spans="1:10" x14ac:dyDescent="0.3">
      <c r="A103" s="17">
        <f t="shared" si="1"/>
        <v>97</v>
      </c>
      <c r="B103" s="12" t="s">
        <v>291</v>
      </c>
      <c r="C103" s="12" t="s">
        <v>292</v>
      </c>
      <c r="D103" s="12" t="s">
        <v>293</v>
      </c>
      <c r="E103" s="18">
        <v>3193</v>
      </c>
      <c r="F103" s="14" t="s">
        <v>12</v>
      </c>
      <c r="G103" s="14" t="s">
        <v>13</v>
      </c>
      <c r="H103" s="14" t="s">
        <v>202</v>
      </c>
      <c r="I103" s="14" t="s">
        <v>203</v>
      </c>
      <c r="J103" s="14" t="s">
        <v>16</v>
      </c>
    </row>
    <row r="104" spans="1:10" x14ac:dyDescent="0.3">
      <c r="A104" s="17">
        <f t="shared" si="1"/>
        <v>98</v>
      </c>
      <c r="B104" s="12" t="s">
        <v>294</v>
      </c>
      <c r="C104" s="12" t="s">
        <v>295</v>
      </c>
      <c r="D104" s="12" t="s">
        <v>296</v>
      </c>
      <c r="E104" s="18">
        <v>2818.64</v>
      </c>
      <c r="F104" s="14" t="s">
        <v>12</v>
      </c>
      <c r="G104" s="14" t="s">
        <v>13</v>
      </c>
      <c r="H104" s="14" t="s">
        <v>202</v>
      </c>
      <c r="I104" s="14" t="s">
        <v>203</v>
      </c>
      <c r="J104" s="14" t="s">
        <v>16</v>
      </c>
    </row>
    <row r="105" spans="1:10" x14ac:dyDescent="0.3">
      <c r="A105" s="17">
        <f t="shared" si="1"/>
        <v>99</v>
      </c>
      <c r="B105" s="12" t="s">
        <v>297</v>
      </c>
      <c r="C105" s="12" t="s">
        <v>298</v>
      </c>
      <c r="D105" s="12" t="s">
        <v>299</v>
      </c>
      <c r="E105" s="18">
        <v>3049.86</v>
      </c>
      <c r="F105" s="14" t="s">
        <v>12</v>
      </c>
      <c r="G105" s="14" t="s">
        <v>13</v>
      </c>
      <c r="H105" s="14" t="s">
        <v>202</v>
      </c>
      <c r="I105" s="14" t="s">
        <v>203</v>
      </c>
      <c r="J105" s="14" t="s">
        <v>16</v>
      </c>
    </row>
    <row r="106" spans="1:10" x14ac:dyDescent="0.3">
      <c r="A106" s="17">
        <f t="shared" si="1"/>
        <v>100</v>
      </c>
      <c r="B106" s="12" t="s">
        <v>300</v>
      </c>
      <c r="C106" s="12" t="s">
        <v>301</v>
      </c>
      <c r="D106" s="12" t="s">
        <v>302</v>
      </c>
      <c r="E106" s="18">
        <v>2961.78</v>
      </c>
      <c r="F106" s="14" t="s">
        <v>12</v>
      </c>
      <c r="G106" s="14" t="s">
        <v>13</v>
      </c>
      <c r="H106" s="14" t="s">
        <v>202</v>
      </c>
      <c r="I106" s="14" t="s">
        <v>203</v>
      </c>
      <c r="J106" s="14" t="s">
        <v>16</v>
      </c>
    </row>
    <row r="107" spans="1:10" x14ac:dyDescent="0.3">
      <c r="A107" s="17">
        <f t="shared" si="1"/>
        <v>101</v>
      </c>
      <c r="B107" s="12" t="s">
        <v>303</v>
      </c>
      <c r="C107" s="12" t="s">
        <v>304</v>
      </c>
      <c r="D107" s="12" t="s">
        <v>305</v>
      </c>
      <c r="E107" s="18">
        <v>2432.0500000000002</v>
      </c>
      <c r="F107" s="14" t="s">
        <v>12</v>
      </c>
      <c r="G107" s="14" t="s">
        <v>13</v>
      </c>
      <c r="H107" s="14" t="s">
        <v>202</v>
      </c>
      <c r="I107" s="14" t="s">
        <v>203</v>
      </c>
      <c r="J107" s="14" t="s">
        <v>16</v>
      </c>
    </row>
    <row r="108" spans="1:10" x14ac:dyDescent="0.3">
      <c r="A108" s="17">
        <f t="shared" si="1"/>
        <v>102</v>
      </c>
      <c r="B108" s="12" t="s">
        <v>306</v>
      </c>
      <c r="C108" s="12" t="s">
        <v>307</v>
      </c>
      <c r="D108" s="12" t="s">
        <v>308</v>
      </c>
      <c r="E108" s="18">
        <v>12515.04</v>
      </c>
      <c r="F108" s="14" t="s">
        <v>12</v>
      </c>
      <c r="G108" s="14" t="s">
        <v>13</v>
      </c>
      <c r="H108" s="14" t="s">
        <v>202</v>
      </c>
      <c r="I108" s="14" t="s">
        <v>203</v>
      </c>
      <c r="J108" s="14" t="s">
        <v>16</v>
      </c>
    </row>
    <row r="109" spans="1:10" x14ac:dyDescent="0.3">
      <c r="A109" s="17">
        <f t="shared" si="1"/>
        <v>103</v>
      </c>
      <c r="B109" s="12" t="s">
        <v>309</v>
      </c>
      <c r="C109" s="12" t="s">
        <v>310</v>
      </c>
      <c r="D109" s="12" t="s">
        <v>311</v>
      </c>
      <c r="E109" s="18">
        <v>3038.85</v>
      </c>
      <c r="F109" s="14" t="s">
        <v>12</v>
      </c>
      <c r="G109" s="14" t="s">
        <v>13</v>
      </c>
      <c r="H109" s="14" t="s">
        <v>202</v>
      </c>
      <c r="I109" s="14" t="s">
        <v>203</v>
      </c>
      <c r="J109" s="14" t="s">
        <v>16</v>
      </c>
    </row>
    <row r="110" spans="1:10" x14ac:dyDescent="0.3">
      <c r="A110" s="17">
        <f t="shared" si="1"/>
        <v>104</v>
      </c>
      <c r="B110" s="12" t="s">
        <v>312</v>
      </c>
      <c r="C110" s="12" t="s">
        <v>313</v>
      </c>
      <c r="D110" s="12" t="s">
        <v>314</v>
      </c>
      <c r="E110" s="18">
        <v>2895.72</v>
      </c>
      <c r="F110" s="14" t="s">
        <v>12</v>
      </c>
      <c r="G110" s="14" t="s">
        <v>13</v>
      </c>
      <c r="H110" s="14" t="s">
        <v>202</v>
      </c>
      <c r="I110" s="14" t="s">
        <v>203</v>
      </c>
      <c r="J110" s="14" t="s">
        <v>16</v>
      </c>
    </row>
    <row r="111" spans="1:10" x14ac:dyDescent="0.3">
      <c r="A111" s="17">
        <f t="shared" si="1"/>
        <v>105</v>
      </c>
      <c r="B111" s="12" t="s">
        <v>315</v>
      </c>
      <c r="C111" s="12" t="s">
        <v>316</v>
      </c>
      <c r="D111" s="12" t="s">
        <v>317</v>
      </c>
      <c r="E111" s="18">
        <v>21917.63</v>
      </c>
      <c r="F111" s="14" t="s">
        <v>12</v>
      </c>
      <c r="G111" s="14" t="s">
        <v>13</v>
      </c>
      <c r="H111" s="14" t="s">
        <v>202</v>
      </c>
      <c r="I111" s="14" t="s">
        <v>203</v>
      </c>
      <c r="J111" s="14" t="s">
        <v>16</v>
      </c>
    </row>
    <row r="112" spans="1:10" x14ac:dyDescent="0.3">
      <c r="A112" s="17">
        <f t="shared" si="1"/>
        <v>106</v>
      </c>
      <c r="B112" s="12" t="s">
        <v>318</v>
      </c>
      <c r="C112" s="12" t="s">
        <v>319</v>
      </c>
      <c r="D112" s="12" t="s">
        <v>320</v>
      </c>
      <c r="E112" s="18">
        <v>20939.89</v>
      </c>
      <c r="F112" s="14" t="s">
        <v>12</v>
      </c>
      <c r="G112" s="14" t="s">
        <v>13</v>
      </c>
      <c r="H112" s="14" t="s">
        <v>202</v>
      </c>
      <c r="I112" s="14" t="s">
        <v>203</v>
      </c>
      <c r="J112" s="14" t="s">
        <v>16</v>
      </c>
    </row>
    <row r="113" spans="1:10" x14ac:dyDescent="0.3">
      <c r="A113" s="17">
        <f t="shared" si="1"/>
        <v>107</v>
      </c>
      <c r="B113" s="12" t="s">
        <v>321</v>
      </c>
      <c r="C113" s="12" t="s">
        <v>322</v>
      </c>
      <c r="D113" s="12" t="s">
        <v>323</v>
      </c>
      <c r="E113" s="18">
        <v>2754.77</v>
      </c>
      <c r="F113" s="14" t="s">
        <v>12</v>
      </c>
      <c r="G113" s="14" t="s">
        <v>13</v>
      </c>
      <c r="H113" s="14" t="s">
        <v>202</v>
      </c>
      <c r="I113" s="14" t="s">
        <v>203</v>
      </c>
      <c r="J113" s="14" t="s">
        <v>16</v>
      </c>
    </row>
    <row r="114" spans="1:10" x14ac:dyDescent="0.3">
      <c r="A114" s="17">
        <f t="shared" si="1"/>
        <v>108</v>
      </c>
      <c r="B114" s="12" t="s">
        <v>324</v>
      </c>
      <c r="C114" s="12" t="s">
        <v>325</v>
      </c>
      <c r="D114" s="12" t="s">
        <v>326</v>
      </c>
      <c r="E114" s="18">
        <v>2873.7</v>
      </c>
      <c r="F114" s="14" t="s">
        <v>12</v>
      </c>
      <c r="G114" s="14" t="s">
        <v>13</v>
      </c>
      <c r="H114" s="14" t="s">
        <v>202</v>
      </c>
      <c r="I114" s="14" t="s">
        <v>203</v>
      </c>
      <c r="J114" s="14" t="s">
        <v>16</v>
      </c>
    </row>
    <row r="115" spans="1:10" x14ac:dyDescent="0.3">
      <c r="A115" s="17">
        <f t="shared" si="1"/>
        <v>109</v>
      </c>
      <c r="B115" s="12" t="s">
        <v>327</v>
      </c>
      <c r="C115" s="12" t="s">
        <v>328</v>
      </c>
      <c r="D115" s="12" t="s">
        <v>329</v>
      </c>
      <c r="E115" s="18">
        <v>2697.53</v>
      </c>
      <c r="F115" s="14" t="s">
        <v>12</v>
      </c>
      <c r="G115" s="14" t="s">
        <v>13</v>
      </c>
      <c r="H115" s="14" t="s">
        <v>202</v>
      </c>
      <c r="I115" s="14" t="s">
        <v>203</v>
      </c>
      <c r="J115" s="14" t="s">
        <v>16</v>
      </c>
    </row>
    <row r="116" spans="1:10" x14ac:dyDescent="0.3">
      <c r="A116" s="17">
        <f t="shared" si="1"/>
        <v>110</v>
      </c>
      <c r="B116" s="12" t="s">
        <v>330</v>
      </c>
      <c r="C116" s="12" t="s">
        <v>331</v>
      </c>
      <c r="D116" s="12" t="s">
        <v>332</v>
      </c>
      <c r="E116" s="18">
        <v>2994.81</v>
      </c>
      <c r="F116" s="14" t="s">
        <v>12</v>
      </c>
      <c r="G116" s="14" t="s">
        <v>13</v>
      </c>
      <c r="H116" s="14" t="s">
        <v>202</v>
      </c>
      <c r="I116" s="14" t="s">
        <v>203</v>
      </c>
      <c r="J116" s="14" t="s">
        <v>16</v>
      </c>
    </row>
    <row r="117" spans="1:10" x14ac:dyDescent="0.3">
      <c r="A117" s="17">
        <f t="shared" si="1"/>
        <v>111</v>
      </c>
      <c r="B117" s="12" t="s">
        <v>333</v>
      </c>
      <c r="C117" s="12" t="s">
        <v>334</v>
      </c>
      <c r="D117" s="12" t="s">
        <v>335</v>
      </c>
      <c r="E117" s="18">
        <v>2862.69</v>
      </c>
      <c r="F117" s="14" t="s">
        <v>12</v>
      </c>
      <c r="G117" s="14" t="s">
        <v>13</v>
      </c>
      <c r="H117" s="14" t="s">
        <v>202</v>
      </c>
      <c r="I117" s="14" t="s">
        <v>203</v>
      </c>
      <c r="J117" s="14" t="s">
        <v>16</v>
      </c>
    </row>
    <row r="118" spans="1:10" x14ac:dyDescent="0.3">
      <c r="A118" s="17">
        <f t="shared" si="1"/>
        <v>112</v>
      </c>
      <c r="B118" s="12" t="s">
        <v>336</v>
      </c>
      <c r="C118" s="12" t="s">
        <v>337</v>
      </c>
      <c r="D118" s="12" t="s">
        <v>338</v>
      </c>
      <c r="E118" s="18">
        <v>2620.46</v>
      </c>
      <c r="F118" s="14" t="s">
        <v>12</v>
      </c>
      <c r="G118" s="14" t="s">
        <v>13</v>
      </c>
      <c r="H118" s="14" t="s">
        <v>202</v>
      </c>
      <c r="I118" s="14" t="s">
        <v>203</v>
      </c>
      <c r="J118" s="14" t="s">
        <v>16</v>
      </c>
    </row>
    <row r="119" spans="1:10" x14ac:dyDescent="0.3">
      <c r="A119" s="17">
        <f t="shared" si="1"/>
        <v>113</v>
      </c>
      <c r="B119" s="12" t="s">
        <v>339</v>
      </c>
      <c r="C119" s="12" t="s">
        <v>340</v>
      </c>
      <c r="D119" s="12" t="s">
        <v>341</v>
      </c>
      <c r="E119" s="18">
        <v>2972.79</v>
      </c>
      <c r="F119" s="14" t="s">
        <v>12</v>
      </c>
      <c r="G119" s="14" t="s">
        <v>13</v>
      </c>
      <c r="H119" s="14" t="s">
        <v>202</v>
      </c>
      <c r="I119" s="14" t="s">
        <v>203</v>
      </c>
      <c r="J119" s="14" t="s">
        <v>16</v>
      </c>
    </row>
    <row r="120" spans="1:10" x14ac:dyDescent="0.3">
      <c r="A120" s="17">
        <f t="shared" si="1"/>
        <v>114</v>
      </c>
      <c r="B120" s="12" t="s">
        <v>342</v>
      </c>
      <c r="C120" s="12" t="s">
        <v>343</v>
      </c>
      <c r="D120" s="12" t="s">
        <v>344</v>
      </c>
      <c r="E120" s="18">
        <v>2675.51</v>
      </c>
      <c r="F120" s="14" t="s">
        <v>12</v>
      </c>
      <c r="G120" s="14" t="s">
        <v>13</v>
      </c>
      <c r="H120" s="14" t="s">
        <v>202</v>
      </c>
      <c r="I120" s="14" t="s">
        <v>203</v>
      </c>
      <c r="J120" s="14" t="s">
        <v>16</v>
      </c>
    </row>
    <row r="121" spans="1:10" x14ac:dyDescent="0.3">
      <c r="A121" s="17">
        <f t="shared" si="1"/>
        <v>115</v>
      </c>
      <c r="B121" s="12" t="s">
        <v>345</v>
      </c>
      <c r="C121" s="12" t="s">
        <v>346</v>
      </c>
      <c r="D121" s="12" t="s">
        <v>347</v>
      </c>
      <c r="E121" s="18">
        <v>6055.69</v>
      </c>
      <c r="F121" s="14" t="s">
        <v>12</v>
      </c>
      <c r="G121" s="14" t="s">
        <v>13</v>
      </c>
      <c r="H121" s="14" t="s">
        <v>202</v>
      </c>
      <c r="I121" s="14" t="s">
        <v>203</v>
      </c>
      <c r="J121" s="14" t="s">
        <v>16</v>
      </c>
    </row>
    <row r="122" spans="1:10" x14ac:dyDescent="0.3">
      <c r="A122" s="17">
        <f t="shared" si="1"/>
        <v>116</v>
      </c>
      <c r="B122" s="12" t="s">
        <v>348</v>
      </c>
      <c r="C122" s="12" t="s">
        <v>349</v>
      </c>
      <c r="D122" s="12" t="s">
        <v>350</v>
      </c>
      <c r="E122" s="18">
        <v>2664.5</v>
      </c>
      <c r="F122" s="14" t="s">
        <v>12</v>
      </c>
      <c r="G122" s="14" t="s">
        <v>13</v>
      </c>
      <c r="H122" s="14" t="s">
        <v>202</v>
      </c>
      <c r="I122" s="14" t="s">
        <v>203</v>
      </c>
      <c r="J122" s="14" t="s">
        <v>16</v>
      </c>
    </row>
    <row r="123" spans="1:10" x14ac:dyDescent="0.3">
      <c r="A123" s="17">
        <f t="shared" si="1"/>
        <v>117</v>
      </c>
      <c r="B123" s="12" t="s">
        <v>351</v>
      </c>
      <c r="C123" s="12" t="s">
        <v>352</v>
      </c>
      <c r="D123" s="12" t="s">
        <v>353</v>
      </c>
      <c r="E123" s="18">
        <v>2752.58</v>
      </c>
      <c r="F123" s="14" t="s">
        <v>12</v>
      </c>
      <c r="G123" s="14" t="s">
        <v>13</v>
      </c>
      <c r="H123" s="14" t="s">
        <v>202</v>
      </c>
      <c r="I123" s="14" t="s">
        <v>203</v>
      </c>
      <c r="J123" s="14" t="s">
        <v>16</v>
      </c>
    </row>
    <row r="124" spans="1:10" x14ac:dyDescent="0.3">
      <c r="A124" s="17">
        <f t="shared" si="1"/>
        <v>118</v>
      </c>
      <c r="B124" s="12" t="s">
        <v>354</v>
      </c>
      <c r="C124" s="12" t="s">
        <v>355</v>
      </c>
      <c r="D124" s="12" t="s">
        <v>356</v>
      </c>
      <c r="E124" s="18">
        <v>2906.73</v>
      </c>
      <c r="F124" s="14" t="s">
        <v>12</v>
      </c>
      <c r="G124" s="14" t="s">
        <v>13</v>
      </c>
      <c r="H124" s="14" t="s">
        <v>202</v>
      </c>
      <c r="I124" s="14" t="s">
        <v>203</v>
      </c>
      <c r="J124" s="14" t="s">
        <v>16</v>
      </c>
    </row>
    <row r="125" spans="1:10" x14ac:dyDescent="0.3">
      <c r="A125" s="17">
        <f t="shared" si="1"/>
        <v>119</v>
      </c>
      <c r="B125" s="12" t="s">
        <v>357</v>
      </c>
      <c r="C125" s="12" t="s">
        <v>358</v>
      </c>
      <c r="D125" s="12" t="s">
        <v>359</v>
      </c>
      <c r="E125" s="18">
        <v>3082.89</v>
      </c>
      <c r="F125" s="14" t="s">
        <v>12</v>
      </c>
      <c r="G125" s="14" t="s">
        <v>13</v>
      </c>
      <c r="H125" s="14" t="s">
        <v>202</v>
      </c>
      <c r="I125" s="14" t="s">
        <v>203</v>
      </c>
      <c r="J125" s="14" t="s">
        <v>16</v>
      </c>
    </row>
    <row r="126" spans="1:10" x14ac:dyDescent="0.3">
      <c r="A126" s="17">
        <f t="shared" si="1"/>
        <v>120</v>
      </c>
      <c r="B126" s="12" t="s">
        <v>360</v>
      </c>
      <c r="C126" s="12" t="s">
        <v>361</v>
      </c>
      <c r="D126" s="12" t="s">
        <v>362</v>
      </c>
      <c r="E126" s="18">
        <v>3071.88</v>
      </c>
      <c r="F126" s="14" t="s">
        <v>12</v>
      </c>
      <c r="G126" s="14" t="s">
        <v>13</v>
      </c>
      <c r="H126" s="14" t="s">
        <v>202</v>
      </c>
      <c r="I126" s="14" t="s">
        <v>203</v>
      </c>
      <c r="J126" s="14" t="s">
        <v>16</v>
      </c>
    </row>
    <row r="127" spans="1:10" x14ac:dyDescent="0.3">
      <c r="A127" s="17">
        <f t="shared" si="1"/>
        <v>121</v>
      </c>
      <c r="B127" s="12" t="s">
        <v>363</v>
      </c>
      <c r="C127" s="12" t="s">
        <v>364</v>
      </c>
      <c r="D127" s="12" t="s">
        <v>365</v>
      </c>
      <c r="E127" s="18">
        <v>22406.5</v>
      </c>
      <c r="F127" s="14" t="s">
        <v>12</v>
      </c>
      <c r="G127" s="14" t="s">
        <v>13</v>
      </c>
      <c r="H127" s="14" t="s">
        <v>202</v>
      </c>
      <c r="I127" s="14" t="s">
        <v>203</v>
      </c>
      <c r="J127" s="14" t="s">
        <v>16</v>
      </c>
    </row>
    <row r="128" spans="1:10" x14ac:dyDescent="0.3">
      <c r="A128" s="17">
        <f t="shared" si="1"/>
        <v>122</v>
      </c>
      <c r="B128" s="12" t="s">
        <v>366</v>
      </c>
      <c r="C128" s="12" t="s">
        <v>367</v>
      </c>
      <c r="D128" s="12" t="s">
        <v>368</v>
      </c>
      <c r="E128" s="18">
        <v>3237.04</v>
      </c>
      <c r="F128" s="14" t="s">
        <v>12</v>
      </c>
      <c r="G128" s="14" t="s">
        <v>13</v>
      </c>
      <c r="H128" s="14" t="s">
        <v>202</v>
      </c>
      <c r="I128" s="14" t="s">
        <v>203</v>
      </c>
      <c r="J128" s="14" t="s">
        <v>16</v>
      </c>
    </row>
    <row r="129" spans="1:10" x14ac:dyDescent="0.3">
      <c r="A129" s="17">
        <f t="shared" si="1"/>
        <v>123</v>
      </c>
      <c r="B129" s="12" t="s">
        <v>369</v>
      </c>
      <c r="C129" s="12" t="s">
        <v>370</v>
      </c>
      <c r="D129" s="12" t="s">
        <v>371</v>
      </c>
      <c r="E129" s="18">
        <v>2862.69</v>
      </c>
      <c r="F129" s="14" t="s">
        <v>12</v>
      </c>
      <c r="G129" s="14" t="s">
        <v>13</v>
      </c>
      <c r="H129" s="14" t="s">
        <v>202</v>
      </c>
      <c r="I129" s="14" t="s">
        <v>203</v>
      </c>
      <c r="J129" s="14" t="s">
        <v>16</v>
      </c>
    </row>
    <row r="130" spans="1:10" x14ac:dyDescent="0.3">
      <c r="A130" s="17">
        <f t="shared" si="1"/>
        <v>124</v>
      </c>
      <c r="B130" s="12" t="s">
        <v>372</v>
      </c>
      <c r="C130" s="12" t="s">
        <v>373</v>
      </c>
      <c r="D130" s="12" t="s">
        <v>374</v>
      </c>
      <c r="E130" s="18">
        <v>2306.77</v>
      </c>
      <c r="F130" s="14" t="s">
        <v>12</v>
      </c>
      <c r="G130" s="14" t="s">
        <v>13</v>
      </c>
      <c r="H130" s="14" t="s">
        <v>202</v>
      </c>
      <c r="I130" s="14" t="s">
        <v>203</v>
      </c>
      <c r="J130" s="14" t="s">
        <v>16</v>
      </c>
    </row>
    <row r="131" spans="1:10" x14ac:dyDescent="0.3">
      <c r="A131" s="17">
        <f t="shared" si="1"/>
        <v>125</v>
      </c>
      <c r="B131" s="12" t="s">
        <v>375</v>
      </c>
      <c r="C131" s="12" t="s">
        <v>376</v>
      </c>
      <c r="D131" s="12" t="s">
        <v>377</v>
      </c>
      <c r="E131" s="18">
        <v>1981.86</v>
      </c>
      <c r="F131" s="14" t="s">
        <v>12</v>
      </c>
      <c r="G131" s="14" t="s">
        <v>13</v>
      </c>
      <c r="H131" s="14" t="s">
        <v>202</v>
      </c>
      <c r="I131" s="14" t="s">
        <v>203</v>
      </c>
      <c r="J131" s="14" t="s">
        <v>16</v>
      </c>
    </row>
    <row r="132" spans="1:10" x14ac:dyDescent="0.3">
      <c r="A132" s="17">
        <f t="shared" si="1"/>
        <v>126</v>
      </c>
      <c r="B132" s="12" t="s">
        <v>378</v>
      </c>
      <c r="C132" s="12" t="s">
        <v>379</v>
      </c>
      <c r="D132" s="12" t="s">
        <v>380</v>
      </c>
      <c r="E132" s="18">
        <v>2565.41</v>
      </c>
      <c r="F132" s="14" t="s">
        <v>12</v>
      </c>
      <c r="G132" s="14" t="s">
        <v>13</v>
      </c>
      <c r="H132" s="14" t="s">
        <v>202</v>
      </c>
      <c r="I132" s="14" t="s">
        <v>203</v>
      </c>
      <c r="J132" s="14" t="s">
        <v>16</v>
      </c>
    </row>
    <row r="133" spans="1:10" x14ac:dyDescent="0.3">
      <c r="A133" s="17">
        <f t="shared" si="1"/>
        <v>127</v>
      </c>
      <c r="B133" s="12" t="s">
        <v>381</v>
      </c>
      <c r="C133" s="12" t="s">
        <v>382</v>
      </c>
      <c r="D133" s="12" t="s">
        <v>383</v>
      </c>
      <c r="E133" s="18">
        <v>2390.4699999999998</v>
      </c>
      <c r="F133" s="14" t="s">
        <v>12</v>
      </c>
      <c r="G133" s="14" t="s">
        <v>13</v>
      </c>
      <c r="H133" s="14" t="s">
        <v>202</v>
      </c>
      <c r="I133" s="14" t="s">
        <v>203</v>
      </c>
      <c r="J133" s="14" t="s">
        <v>16</v>
      </c>
    </row>
    <row r="134" spans="1:10" x14ac:dyDescent="0.3">
      <c r="A134" s="17">
        <f t="shared" si="1"/>
        <v>128</v>
      </c>
      <c r="B134" s="12" t="s">
        <v>384</v>
      </c>
      <c r="C134" s="12" t="s">
        <v>385</v>
      </c>
      <c r="D134" s="12" t="s">
        <v>74</v>
      </c>
      <c r="E134" s="18">
        <v>1039.3399999999999</v>
      </c>
      <c r="F134" s="14" t="s">
        <v>12</v>
      </c>
      <c r="G134" s="14" t="s">
        <v>13</v>
      </c>
      <c r="H134" s="14" t="s">
        <v>202</v>
      </c>
      <c r="I134" s="14" t="s">
        <v>203</v>
      </c>
      <c r="J134" s="14" t="s">
        <v>16</v>
      </c>
    </row>
    <row r="135" spans="1:10" x14ac:dyDescent="0.3">
      <c r="A135" s="17">
        <f t="shared" si="1"/>
        <v>129</v>
      </c>
      <c r="B135" s="12" t="s">
        <v>386</v>
      </c>
      <c r="C135" s="12" t="s">
        <v>387</v>
      </c>
      <c r="D135" s="12" t="s">
        <v>388</v>
      </c>
      <c r="E135" s="18">
        <v>2182.61</v>
      </c>
      <c r="F135" s="14" t="s">
        <v>12</v>
      </c>
      <c r="G135" s="14" t="s">
        <v>13</v>
      </c>
      <c r="H135" s="14" t="s">
        <v>202</v>
      </c>
      <c r="I135" s="14" t="s">
        <v>203</v>
      </c>
      <c r="J135" s="14" t="s">
        <v>16</v>
      </c>
    </row>
    <row r="136" spans="1:10" x14ac:dyDescent="0.3">
      <c r="A136" s="17">
        <f t="shared" si="1"/>
        <v>130</v>
      </c>
      <c r="B136" s="12" t="s">
        <v>389</v>
      </c>
      <c r="C136" s="12" t="s">
        <v>390</v>
      </c>
      <c r="D136" s="12" t="s">
        <v>391</v>
      </c>
      <c r="E136" s="18">
        <v>2265.7600000000002</v>
      </c>
      <c r="F136" s="14" t="s">
        <v>12</v>
      </c>
      <c r="G136" s="14" t="s">
        <v>13</v>
      </c>
      <c r="H136" s="14" t="s">
        <v>202</v>
      </c>
      <c r="I136" s="14" t="s">
        <v>203</v>
      </c>
      <c r="J136" s="14" t="s">
        <v>16</v>
      </c>
    </row>
    <row r="137" spans="1:10" x14ac:dyDescent="0.3">
      <c r="A137" s="17">
        <f t="shared" ref="A137:A200" si="2">ROW(A131)</f>
        <v>131</v>
      </c>
      <c r="B137" s="12" t="s">
        <v>392</v>
      </c>
      <c r="C137" s="12" t="s">
        <v>393</v>
      </c>
      <c r="D137" s="12" t="s">
        <v>394</v>
      </c>
      <c r="E137" s="18">
        <v>1039.3399999999999</v>
      </c>
      <c r="F137" s="14" t="s">
        <v>12</v>
      </c>
      <c r="G137" s="14" t="s">
        <v>13</v>
      </c>
      <c r="H137" s="14" t="s">
        <v>202</v>
      </c>
      <c r="I137" s="14" t="s">
        <v>203</v>
      </c>
      <c r="J137" s="14" t="s">
        <v>16</v>
      </c>
    </row>
    <row r="138" spans="1:10" x14ac:dyDescent="0.3">
      <c r="A138" s="17">
        <f t="shared" si="2"/>
        <v>132</v>
      </c>
      <c r="B138" s="12" t="s">
        <v>395</v>
      </c>
      <c r="C138" s="12" t="s">
        <v>396</v>
      </c>
      <c r="D138" s="12" t="s">
        <v>397</v>
      </c>
      <c r="E138" s="18">
        <v>1080.9100000000001</v>
      </c>
      <c r="F138" s="14" t="s">
        <v>12</v>
      </c>
      <c r="G138" s="14" t="s">
        <v>13</v>
      </c>
      <c r="H138" s="14" t="s">
        <v>202</v>
      </c>
      <c r="I138" s="14" t="s">
        <v>203</v>
      </c>
      <c r="J138" s="14" t="s">
        <v>16</v>
      </c>
    </row>
    <row r="139" spans="1:10" x14ac:dyDescent="0.3">
      <c r="A139" s="17">
        <f t="shared" si="2"/>
        <v>133</v>
      </c>
      <c r="B139" s="12" t="s">
        <v>398</v>
      </c>
      <c r="C139" s="12" t="s">
        <v>399</v>
      </c>
      <c r="D139" s="12" t="s">
        <v>400</v>
      </c>
      <c r="E139" s="18">
        <v>2176.5</v>
      </c>
      <c r="F139" s="14" t="s">
        <v>12</v>
      </c>
      <c r="G139" s="14" t="s">
        <v>13</v>
      </c>
      <c r="H139" s="14" t="s">
        <v>202</v>
      </c>
      <c r="I139" s="14" t="s">
        <v>203</v>
      </c>
      <c r="J139" s="14" t="s">
        <v>16</v>
      </c>
    </row>
    <row r="140" spans="1:10" x14ac:dyDescent="0.3">
      <c r="A140" s="17">
        <f t="shared" si="2"/>
        <v>134</v>
      </c>
      <c r="B140" s="12" t="s">
        <v>401</v>
      </c>
      <c r="C140" s="12" t="s">
        <v>402</v>
      </c>
      <c r="D140" s="12" t="s">
        <v>403</v>
      </c>
      <c r="E140" s="18">
        <v>2494.41</v>
      </c>
      <c r="F140" s="14" t="s">
        <v>12</v>
      </c>
      <c r="G140" s="14" t="s">
        <v>13</v>
      </c>
      <c r="H140" s="14" t="s">
        <v>202</v>
      </c>
      <c r="I140" s="14" t="s">
        <v>203</v>
      </c>
      <c r="J140" s="14" t="s">
        <v>16</v>
      </c>
    </row>
    <row r="141" spans="1:10" x14ac:dyDescent="0.3">
      <c r="A141" s="17">
        <f t="shared" si="2"/>
        <v>135</v>
      </c>
      <c r="B141" s="12" t="s">
        <v>404</v>
      </c>
      <c r="C141" s="12" t="s">
        <v>405</v>
      </c>
      <c r="D141" s="12" t="s">
        <v>406</v>
      </c>
      <c r="E141" s="18">
        <v>2120.25</v>
      </c>
      <c r="F141" s="14" t="s">
        <v>12</v>
      </c>
      <c r="G141" s="14" t="s">
        <v>13</v>
      </c>
      <c r="H141" s="14" t="s">
        <v>202</v>
      </c>
      <c r="I141" s="14" t="s">
        <v>203</v>
      </c>
      <c r="J141" s="14" t="s">
        <v>16</v>
      </c>
    </row>
    <row r="142" spans="1:10" x14ac:dyDescent="0.3">
      <c r="A142" s="17">
        <f t="shared" si="2"/>
        <v>136</v>
      </c>
      <c r="B142" s="12" t="s">
        <v>407</v>
      </c>
      <c r="C142" s="12" t="s">
        <v>408</v>
      </c>
      <c r="D142" s="12" t="s">
        <v>409</v>
      </c>
      <c r="E142" s="18">
        <v>2494.41</v>
      </c>
      <c r="F142" s="14" t="s">
        <v>12</v>
      </c>
      <c r="G142" s="14" t="s">
        <v>13</v>
      </c>
      <c r="H142" s="14" t="s">
        <v>202</v>
      </c>
      <c r="I142" s="14" t="s">
        <v>203</v>
      </c>
      <c r="J142" s="14" t="s">
        <v>16</v>
      </c>
    </row>
    <row r="143" spans="1:10" x14ac:dyDescent="0.3">
      <c r="A143" s="17">
        <f t="shared" si="2"/>
        <v>137</v>
      </c>
      <c r="B143" s="12" t="s">
        <v>410</v>
      </c>
      <c r="C143" s="12" t="s">
        <v>411</v>
      </c>
      <c r="D143" s="12" t="s">
        <v>412</v>
      </c>
      <c r="E143" s="18">
        <v>2862.69</v>
      </c>
      <c r="F143" s="14" t="s">
        <v>12</v>
      </c>
      <c r="G143" s="14" t="s">
        <v>13</v>
      </c>
      <c r="H143" s="14" t="s">
        <v>202</v>
      </c>
      <c r="I143" s="14" t="s">
        <v>203</v>
      </c>
      <c r="J143" s="14" t="s">
        <v>16</v>
      </c>
    </row>
    <row r="144" spans="1:10" x14ac:dyDescent="0.3">
      <c r="A144" s="17">
        <f t="shared" si="2"/>
        <v>138</v>
      </c>
      <c r="B144" s="12" t="s">
        <v>413</v>
      </c>
      <c r="C144" s="12" t="s">
        <v>414</v>
      </c>
      <c r="D144" s="12" t="s">
        <v>415</v>
      </c>
      <c r="E144" s="18">
        <v>1158.5999999999999</v>
      </c>
      <c r="F144" s="14" t="s">
        <v>12</v>
      </c>
      <c r="G144" s="14" t="s">
        <v>13</v>
      </c>
      <c r="H144" s="14" t="s">
        <v>202</v>
      </c>
      <c r="I144" s="14" t="s">
        <v>203</v>
      </c>
      <c r="J144" s="14" t="s">
        <v>16</v>
      </c>
    </row>
    <row r="145" spans="1:10" x14ac:dyDescent="0.3">
      <c r="A145" s="17">
        <f t="shared" si="2"/>
        <v>139</v>
      </c>
      <c r="B145" s="12" t="s">
        <v>416</v>
      </c>
      <c r="C145" s="12" t="s">
        <v>417</v>
      </c>
      <c r="D145" s="12" t="s">
        <v>418</v>
      </c>
      <c r="E145" s="18">
        <v>2972.79</v>
      </c>
      <c r="F145" s="14" t="s">
        <v>12</v>
      </c>
      <c r="G145" s="14" t="s">
        <v>13</v>
      </c>
      <c r="H145" s="14" t="s">
        <v>202</v>
      </c>
      <c r="I145" s="14" t="s">
        <v>203</v>
      </c>
      <c r="J145" s="14" t="s">
        <v>16</v>
      </c>
    </row>
    <row r="146" spans="1:10" x14ac:dyDescent="0.3">
      <c r="A146" s="17">
        <f t="shared" si="2"/>
        <v>140</v>
      </c>
      <c r="B146" s="12" t="s">
        <v>419</v>
      </c>
      <c r="C146" s="12" t="s">
        <v>420</v>
      </c>
      <c r="D146" s="12" t="s">
        <v>421</v>
      </c>
      <c r="E146" s="18">
        <v>2554.4</v>
      </c>
      <c r="F146" s="14" t="s">
        <v>12</v>
      </c>
      <c r="G146" s="14" t="s">
        <v>13</v>
      </c>
      <c r="H146" s="14" t="s">
        <v>202</v>
      </c>
      <c r="I146" s="14" t="s">
        <v>203</v>
      </c>
      <c r="J146" s="14" t="s">
        <v>16</v>
      </c>
    </row>
    <row r="147" spans="1:10" x14ac:dyDescent="0.3">
      <c r="A147" s="17">
        <f t="shared" si="2"/>
        <v>141</v>
      </c>
      <c r="B147" s="12" t="s">
        <v>422</v>
      </c>
      <c r="C147" s="12" t="s">
        <v>423</v>
      </c>
      <c r="D147" s="12" t="s">
        <v>424</v>
      </c>
      <c r="E147" s="18">
        <v>2972.79</v>
      </c>
      <c r="F147" s="14" t="s">
        <v>12</v>
      </c>
      <c r="G147" s="14" t="s">
        <v>13</v>
      </c>
      <c r="H147" s="14" t="s">
        <v>202</v>
      </c>
      <c r="I147" s="14" t="s">
        <v>203</v>
      </c>
      <c r="J147" s="14" t="s">
        <v>16</v>
      </c>
    </row>
    <row r="148" spans="1:10" x14ac:dyDescent="0.3">
      <c r="A148" s="17">
        <f t="shared" si="2"/>
        <v>142</v>
      </c>
      <c r="B148" s="12" t="s">
        <v>425</v>
      </c>
      <c r="C148" s="12" t="s">
        <v>426</v>
      </c>
      <c r="D148" s="12" t="s">
        <v>427</v>
      </c>
      <c r="E148" s="18">
        <v>2972.79</v>
      </c>
      <c r="F148" s="14" t="s">
        <v>12</v>
      </c>
      <c r="G148" s="14" t="s">
        <v>13</v>
      </c>
      <c r="H148" s="14" t="s">
        <v>202</v>
      </c>
      <c r="I148" s="14" t="s">
        <v>203</v>
      </c>
      <c r="J148" s="14" t="s">
        <v>16</v>
      </c>
    </row>
    <row r="149" spans="1:10" x14ac:dyDescent="0.3">
      <c r="A149" s="17">
        <f t="shared" si="2"/>
        <v>143</v>
      </c>
      <c r="B149" s="12" t="s">
        <v>428</v>
      </c>
      <c r="C149" s="12" t="s">
        <v>429</v>
      </c>
      <c r="D149" s="12" t="s">
        <v>430</v>
      </c>
      <c r="E149" s="18">
        <v>2950.77</v>
      </c>
      <c r="F149" s="14" t="s">
        <v>12</v>
      </c>
      <c r="G149" s="14" t="s">
        <v>13</v>
      </c>
      <c r="H149" s="14" t="s">
        <v>202</v>
      </c>
      <c r="I149" s="14" t="s">
        <v>203</v>
      </c>
      <c r="J149" s="14" t="s">
        <v>16</v>
      </c>
    </row>
    <row r="150" spans="1:10" x14ac:dyDescent="0.3">
      <c r="A150" s="17">
        <f t="shared" si="2"/>
        <v>144</v>
      </c>
      <c r="B150" s="12" t="s">
        <v>431</v>
      </c>
      <c r="C150" s="12" t="s">
        <v>432</v>
      </c>
      <c r="D150" s="12" t="s">
        <v>433</v>
      </c>
      <c r="E150" s="18">
        <v>2543.39</v>
      </c>
      <c r="F150" s="14" t="s">
        <v>12</v>
      </c>
      <c r="G150" s="14" t="s">
        <v>13</v>
      </c>
      <c r="H150" s="14" t="s">
        <v>202</v>
      </c>
      <c r="I150" s="14" t="s">
        <v>203</v>
      </c>
      <c r="J150" s="14" t="s">
        <v>16</v>
      </c>
    </row>
    <row r="151" spans="1:10" x14ac:dyDescent="0.3">
      <c r="A151" s="17">
        <f t="shared" si="2"/>
        <v>145</v>
      </c>
      <c r="B151" s="12" t="s">
        <v>434</v>
      </c>
      <c r="C151" s="12" t="s">
        <v>435</v>
      </c>
      <c r="D151" s="12" t="s">
        <v>74</v>
      </c>
      <c r="E151" s="18">
        <v>3424.22</v>
      </c>
      <c r="F151" s="14" t="s">
        <v>12</v>
      </c>
      <c r="G151" s="14" t="s">
        <v>13</v>
      </c>
      <c r="H151" s="14" t="s">
        <v>202</v>
      </c>
      <c r="I151" s="14" t="s">
        <v>203</v>
      </c>
      <c r="J151" s="14" t="s">
        <v>16</v>
      </c>
    </row>
    <row r="152" spans="1:10" x14ac:dyDescent="0.3">
      <c r="A152" s="17">
        <f t="shared" si="2"/>
        <v>146</v>
      </c>
      <c r="B152" s="12" t="s">
        <v>436</v>
      </c>
      <c r="C152" s="12" t="s">
        <v>437</v>
      </c>
      <c r="D152" s="12" t="s">
        <v>438</v>
      </c>
      <c r="E152" s="18">
        <v>3248.05</v>
      </c>
      <c r="F152" s="14" t="s">
        <v>12</v>
      </c>
      <c r="G152" s="14" t="s">
        <v>13</v>
      </c>
      <c r="H152" s="14" t="s">
        <v>202</v>
      </c>
      <c r="I152" s="14" t="s">
        <v>203</v>
      </c>
      <c r="J152" s="14" t="s">
        <v>16</v>
      </c>
    </row>
    <row r="153" spans="1:10" x14ac:dyDescent="0.3">
      <c r="A153" s="17">
        <f t="shared" si="2"/>
        <v>147</v>
      </c>
      <c r="B153" s="12" t="s">
        <v>439</v>
      </c>
      <c r="C153" s="12" t="s">
        <v>440</v>
      </c>
      <c r="D153" s="12" t="s">
        <v>441</v>
      </c>
      <c r="E153" s="18">
        <v>3115.93</v>
      </c>
      <c r="F153" s="14" t="s">
        <v>12</v>
      </c>
      <c r="G153" s="14" t="s">
        <v>13</v>
      </c>
      <c r="H153" s="14" t="s">
        <v>202</v>
      </c>
      <c r="I153" s="14" t="s">
        <v>203</v>
      </c>
      <c r="J153" s="14" t="s">
        <v>16</v>
      </c>
    </row>
    <row r="154" spans="1:10" x14ac:dyDescent="0.3">
      <c r="A154" s="17">
        <f t="shared" si="2"/>
        <v>148</v>
      </c>
      <c r="B154" s="12" t="s">
        <v>442</v>
      </c>
      <c r="C154" s="12" t="s">
        <v>443</v>
      </c>
      <c r="D154" s="12" t="s">
        <v>444</v>
      </c>
      <c r="E154" s="18">
        <v>2763.59</v>
      </c>
      <c r="F154" s="14" t="s">
        <v>12</v>
      </c>
      <c r="G154" s="14" t="s">
        <v>13</v>
      </c>
      <c r="H154" s="14" t="s">
        <v>202</v>
      </c>
      <c r="I154" s="14" t="s">
        <v>203</v>
      </c>
      <c r="J154" s="14" t="s">
        <v>16</v>
      </c>
    </row>
    <row r="155" spans="1:10" x14ac:dyDescent="0.3">
      <c r="A155" s="17">
        <f t="shared" si="2"/>
        <v>149</v>
      </c>
      <c r="B155" s="12" t="s">
        <v>445</v>
      </c>
      <c r="C155" s="12" t="s">
        <v>446</v>
      </c>
      <c r="D155" s="12" t="s">
        <v>447</v>
      </c>
      <c r="E155" s="18">
        <v>3029.63</v>
      </c>
      <c r="F155" s="14" t="s">
        <v>12</v>
      </c>
      <c r="G155" s="14" t="s">
        <v>13</v>
      </c>
      <c r="H155" s="14" t="s">
        <v>202</v>
      </c>
      <c r="I155" s="14" t="s">
        <v>203</v>
      </c>
      <c r="J155" s="14" t="s">
        <v>16</v>
      </c>
    </row>
    <row r="156" spans="1:10" x14ac:dyDescent="0.3">
      <c r="A156" s="17">
        <f t="shared" si="2"/>
        <v>150</v>
      </c>
      <c r="B156" s="12" t="s">
        <v>448</v>
      </c>
      <c r="C156" s="12" t="s">
        <v>449</v>
      </c>
      <c r="D156" s="12" t="s">
        <v>450</v>
      </c>
      <c r="E156" s="18">
        <v>2499.35</v>
      </c>
      <c r="F156" s="14" t="s">
        <v>12</v>
      </c>
      <c r="G156" s="14" t="s">
        <v>13</v>
      </c>
      <c r="H156" s="14" t="s">
        <v>202</v>
      </c>
      <c r="I156" s="14" t="s">
        <v>203</v>
      </c>
      <c r="J156" s="14" t="s">
        <v>16</v>
      </c>
    </row>
    <row r="157" spans="1:10" x14ac:dyDescent="0.3">
      <c r="A157" s="17">
        <f t="shared" si="2"/>
        <v>151</v>
      </c>
      <c r="B157" s="12" t="s">
        <v>451</v>
      </c>
      <c r="C157" s="12" t="s">
        <v>452</v>
      </c>
      <c r="D157" s="12" t="s">
        <v>453</v>
      </c>
      <c r="E157" s="18">
        <v>3347.14</v>
      </c>
      <c r="F157" s="14" t="s">
        <v>12</v>
      </c>
      <c r="G157" s="14" t="s">
        <v>13</v>
      </c>
      <c r="H157" s="14" t="s">
        <v>202</v>
      </c>
      <c r="I157" s="14" t="s">
        <v>203</v>
      </c>
      <c r="J157" s="14" t="s">
        <v>16</v>
      </c>
    </row>
    <row r="158" spans="1:10" x14ac:dyDescent="0.3">
      <c r="A158" s="17">
        <f t="shared" si="2"/>
        <v>152</v>
      </c>
      <c r="B158" s="12" t="s">
        <v>454</v>
      </c>
      <c r="C158" s="12" t="s">
        <v>455</v>
      </c>
      <c r="D158" s="12" t="s">
        <v>456</v>
      </c>
      <c r="E158" s="18">
        <v>3027.84</v>
      </c>
      <c r="F158" s="14" t="s">
        <v>12</v>
      </c>
      <c r="G158" s="14" t="s">
        <v>13</v>
      </c>
      <c r="H158" s="14" t="s">
        <v>202</v>
      </c>
      <c r="I158" s="14" t="s">
        <v>203</v>
      </c>
      <c r="J158" s="14" t="s">
        <v>16</v>
      </c>
    </row>
    <row r="159" spans="1:10" x14ac:dyDescent="0.3">
      <c r="A159" s="17">
        <f t="shared" si="2"/>
        <v>153</v>
      </c>
      <c r="B159" s="12" t="s">
        <v>457</v>
      </c>
      <c r="C159" s="12" t="s">
        <v>458</v>
      </c>
      <c r="D159" s="12" t="s">
        <v>459</v>
      </c>
      <c r="E159" s="18">
        <v>2983.8</v>
      </c>
      <c r="F159" s="14" t="s">
        <v>12</v>
      </c>
      <c r="G159" s="14" t="s">
        <v>13</v>
      </c>
      <c r="H159" s="14" t="s">
        <v>202</v>
      </c>
      <c r="I159" s="14" t="s">
        <v>203</v>
      </c>
      <c r="J159" s="14" t="s">
        <v>16</v>
      </c>
    </row>
    <row r="160" spans="1:10" x14ac:dyDescent="0.3">
      <c r="A160" s="17">
        <f t="shared" si="2"/>
        <v>154</v>
      </c>
      <c r="B160" s="12" t="s">
        <v>460</v>
      </c>
      <c r="C160" s="12" t="s">
        <v>461</v>
      </c>
      <c r="D160" s="12" t="s">
        <v>462</v>
      </c>
      <c r="E160" s="18">
        <v>2774.6</v>
      </c>
      <c r="F160" s="14" t="s">
        <v>12</v>
      </c>
      <c r="G160" s="14" t="s">
        <v>13</v>
      </c>
      <c r="H160" s="14" t="s">
        <v>202</v>
      </c>
      <c r="I160" s="14" t="s">
        <v>203</v>
      </c>
      <c r="J160" s="14" t="s">
        <v>16</v>
      </c>
    </row>
    <row r="161" spans="1:10" x14ac:dyDescent="0.3">
      <c r="A161" s="17">
        <f t="shared" si="2"/>
        <v>155</v>
      </c>
      <c r="B161" s="12" t="s">
        <v>463</v>
      </c>
      <c r="C161" s="12" t="s">
        <v>464</v>
      </c>
      <c r="D161" s="12" t="s">
        <v>465</v>
      </c>
      <c r="E161" s="18">
        <v>3093.9</v>
      </c>
      <c r="F161" s="14" t="s">
        <v>12</v>
      </c>
      <c r="G161" s="14" t="s">
        <v>13</v>
      </c>
      <c r="H161" s="14" t="s">
        <v>202</v>
      </c>
      <c r="I161" s="14" t="s">
        <v>203</v>
      </c>
      <c r="J161" s="14" t="s">
        <v>16</v>
      </c>
    </row>
    <row r="162" spans="1:10" x14ac:dyDescent="0.3">
      <c r="A162" s="17">
        <f t="shared" si="2"/>
        <v>156</v>
      </c>
      <c r="B162" s="12" t="s">
        <v>466</v>
      </c>
      <c r="C162" s="12" t="s">
        <v>467</v>
      </c>
      <c r="D162" s="12" t="s">
        <v>468</v>
      </c>
      <c r="E162" s="18">
        <v>2455.31</v>
      </c>
      <c r="F162" s="14" t="s">
        <v>12</v>
      </c>
      <c r="G162" s="14" t="s">
        <v>13</v>
      </c>
      <c r="H162" s="14" t="s">
        <v>202</v>
      </c>
      <c r="I162" s="14" t="s">
        <v>203</v>
      </c>
      <c r="J162" s="14" t="s">
        <v>16</v>
      </c>
    </row>
    <row r="163" spans="1:10" x14ac:dyDescent="0.3">
      <c r="A163" s="17">
        <f t="shared" si="2"/>
        <v>157</v>
      </c>
      <c r="B163" s="12" t="s">
        <v>469</v>
      </c>
      <c r="C163" s="12" t="s">
        <v>470</v>
      </c>
      <c r="D163" s="12" t="s">
        <v>471</v>
      </c>
      <c r="E163" s="18">
        <v>2994.81</v>
      </c>
      <c r="F163" s="14" t="s">
        <v>12</v>
      </c>
      <c r="G163" s="14" t="s">
        <v>13</v>
      </c>
      <c r="H163" s="14" t="s">
        <v>202</v>
      </c>
      <c r="I163" s="14" t="s">
        <v>203</v>
      </c>
      <c r="J163" s="14" t="s">
        <v>16</v>
      </c>
    </row>
    <row r="164" spans="1:10" x14ac:dyDescent="0.3">
      <c r="A164" s="17">
        <f t="shared" si="2"/>
        <v>158</v>
      </c>
      <c r="B164" s="12" t="s">
        <v>472</v>
      </c>
      <c r="C164" s="12" t="s">
        <v>473</v>
      </c>
      <c r="D164" s="12" t="s">
        <v>474</v>
      </c>
      <c r="E164" s="18">
        <v>2576.42</v>
      </c>
      <c r="F164" s="14" t="s">
        <v>12</v>
      </c>
      <c r="G164" s="14" t="s">
        <v>13</v>
      </c>
      <c r="H164" s="14" t="s">
        <v>202</v>
      </c>
      <c r="I164" s="14" t="s">
        <v>203</v>
      </c>
      <c r="J164" s="14" t="s">
        <v>16</v>
      </c>
    </row>
    <row r="165" spans="1:10" x14ac:dyDescent="0.3">
      <c r="A165" s="17">
        <f t="shared" si="2"/>
        <v>159</v>
      </c>
      <c r="B165" s="12" t="s">
        <v>475</v>
      </c>
      <c r="C165" s="12" t="s">
        <v>476</v>
      </c>
      <c r="D165" s="12" t="s">
        <v>477</v>
      </c>
      <c r="E165" s="18">
        <v>3358.16</v>
      </c>
      <c r="F165" s="14" t="s">
        <v>12</v>
      </c>
      <c r="G165" s="14" t="s">
        <v>13</v>
      </c>
      <c r="H165" s="14" t="s">
        <v>202</v>
      </c>
      <c r="I165" s="14" t="s">
        <v>203</v>
      </c>
      <c r="J165" s="14" t="s">
        <v>16</v>
      </c>
    </row>
    <row r="166" spans="1:10" x14ac:dyDescent="0.3">
      <c r="A166" s="17">
        <f t="shared" si="2"/>
        <v>160</v>
      </c>
      <c r="B166" s="12" t="s">
        <v>478</v>
      </c>
      <c r="C166" s="12" t="s">
        <v>479</v>
      </c>
      <c r="D166" s="12" t="s">
        <v>480</v>
      </c>
      <c r="E166" s="18">
        <v>3049.86</v>
      </c>
      <c r="F166" s="14" t="s">
        <v>12</v>
      </c>
      <c r="G166" s="14" t="s">
        <v>13</v>
      </c>
      <c r="H166" s="14" t="s">
        <v>202</v>
      </c>
      <c r="I166" s="14" t="s">
        <v>203</v>
      </c>
      <c r="J166" s="14" t="s">
        <v>16</v>
      </c>
    </row>
    <row r="167" spans="1:10" x14ac:dyDescent="0.3">
      <c r="A167" s="17">
        <f t="shared" si="2"/>
        <v>161</v>
      </c>
      <c r="B167" s="12" t="s">
        <v>481</v>
      </c>
      <c r="C167" s="12" t="s">
        <v>482</v>
      </c>
      <c r="D167" s="12" t="s">
        <v>483</v>
      </c>
      <c r="E167" s="18">
        <v>2611.79</v>
      </c>
      <c r="F167" s="14" t="s">
        <v>12</v>
      </c>
      <c r="G167" s="14" t="s">
        <v>13</v>
      </c>
      <c r="H167" s="14" t="s">
        <v>202</v>
      </c>
      <c r="I167" s="14" t="s">
        <v>203</v>
      </c>
      <c r="J167" s="14" t="s">
        <v>16</v>
      </c>
    </row>
    <row r="168" spans="1:10" x14ac:dyDescent="0.3">
      <c r="A168" s="17">
        <f t="shared" si="2"/>
        <v>162</v>
      </c>
      <c r="B168" s="12" t="s">
        <v>484</v>
      </c>
      <c r="C168" s="12" t="s">
        <v>485</v>
      </c>
      <c r="D168" s="12" t="s">
        <v>486</v>
      </c>
      <c r="E168" s="18">
        <v>2807.64</v>
      </c>
      <c r="F168" s="14" t="s">
        <v>12</v>
      </c>
      <c r="G168" s="14" t="s">
        <v>13</v>
      </c>
      <c r="H168" s="14" t="s">
        <v>202</v>
      </c>
      <c r="I168" s="14" t="s">
        <v>203</v>
      </c>
      <c r="J168" s="14" t="s">
        <v>16</v>
      </c>
    </row>
    <row r="169" spans="1:10" x14ac:dyDescent="0.3">
      <c r="A169" s="17">
        <f t="shared" si="2"/>
        <v>163</v>
      </c>
      <c r="B169" s="12" t="s">
        <v>487</v>
      </c>
      <c r="C169" s="12" t="s">
        <v>488</v>
      </c>
      <c r="D169" s="12" t="s">
        <v>489</v>
      </c>
      <c r="E169" s="18">
        <v>2576.42</v>
      </c>
      <c r="F169" s="14" t="s">
        <v>12</v>
      </c>
      <c r="G169" s="14" t="s">
        <v>13</v>
      </c>
      <c r="H169" s="14" t="s">
        <v>202</v>
      </c>
      <c r="I169" s="14" t="s">
        <v>203</v>
      </c>
      <c r="J169" s="14" t="s">
        <v>16</v>
      </c>
    </row>
    <row r="170" spans="1:10" x14ac:dyDescent="0.3">
      <c r="A170" s="17">
        <f t="shared" si="2"/>
        <v>164</v>
      </c>
      <c r="B170" s="12" t="s">
        <v>490</v>
      </c>
      <c r="C170" s="12" t="s">
        <v>491</v>
      </c>
      <c r="D170" s="12" t="s">
        <v>492</v>
      </c>
      <c r="E170" s="18">
        <v>2741.57</v>
      </c>
      <c r="F170" s="14" t="s">
        <v>12</v>
      </c>
      <c r="G170" s="14" t="s">
        <v>13</v>
      </c>
      <c r="H170" s="14" t="s">
        <v>202</v>
      </c>
      <c r="I170" s="14" t="s">
        <v>203</v>
      </c>
      <c r="J170" s="14" t="s">
        <v>16</v>
      </c>
    </row>
    <row r="171" spans="1:10" x14ac:dyDescent="0.3">
      <c r="A171" s="17">
        <f t="shared" si="2"/>
        <v>165</v>
      </c>
      <c r="B171" s="12" t="s">
        <v>493</v>
      </c>
      <c r="C171" s="12" t="s">
        <v>494</v>
      </c>
      <c r="D171" s="12" t="s">
        <v>495</v>
      </c>
      <c r="E171" s="18">
        <v>2141.04</v>
      </c>
      <c r="F171" s="14" t="s">
        <v>12</v>
      </c>
      <c r="G171" s="14" t="s">
        <v>13</v>
      </c>
      <c r="H171" s="14" t="s">
        <v>496</v>
      </c>
      <c r="I171" s="14" t="s">
        <v>497</v>
      </c>
      <c r="J171" s="14" t="s">
        <v>16</v>
      </c>
    </row>
    <row r="172" spans="1:10" x14ac:dyDescent="0.3">
      <c r="A172" s="17">
        <f t="shared" si="2"/>
        <v>166</v>
      </c>
      <c r="B172" s="12" t="s">
        <v>498</v>
      </c>
      <c r="C172" s="12" t="s">
        <v>499</v>
      </c>
      <c r="D172" s="12" t="s">
        <v>500</v>
      </c>
      <c r="E172" s="18">
        <v>3554.53</v>
      </c>
      <c r="F172" s="14" t="s">
        <v>12</v>
      </c>
      <c r="G172" s="14" t="s">
        <v>13</v>
      </c>
      <c r="H172" s="14" t="s">
        <v>496</v>
      </c>
      <c r="I172" s="14" t="s">
        <v>497</v>
      </c>
      <c r="J172" s="14" t="s">
        <v>16</v>
      </c>
    </row>
    <row r="173" spans="1:10" x14ac:dyDescent="0.3">
      <c r="A173" s="17">
        <f t="shared" si="2"/>
        <v>167</v>
      </c>
      <c r="B173" s="12" t="s">
        <v>501</v>
      </c>
      <c r="C173" s="12" t="s">
        <v>502</v>
      </c>
      <c r="D173" s="12" t="s">
        <v>503</v>
      </c>
      <c r="E173" s="18">
        <v>2348.9</v>
      </c>
      <c r="F173" s="14" t="s">
        <v>12</v>
      </c>
      <c r="G173" s="14" t="s">
        <v>13</v>
      </c>
      <c r="H173" s="14" t="s">
        <v>496</v>
      </c>
      <c r="I173" s="14" t="s">
        <v>497</v>
      </c>
      <c r="J173" s="14" t="s">
        <v>16</v>
      </c>
    </row>
    <row r="174" spans="1:10" x14ac:dyDescent="0.3">
      <c r="A174" s="17">
        <f t="shared" si="2"/>
        <v>168</v>
      </c>
      <c r="B174" s="12" t="s">
        <v>504</v>
      </c>
      <c r="C174" s="12" t="s">
        <v>505</v>
      </c>
      <c r="D174" s="12" t="s">
        <v>506</v>
      </c>
      <c r="E174" s="18">
        <v>1538.22</v>
      </c>
      <c r="F174" s="14" t="s">
        <v>12</v>
      </c>
      <c r="G174" s="14" t="s">
        <v>13</v>
      </c>
      <c r="H174" s="14" t="s">
        <v>496</v>
      </c>
      <c r="I174" s="14" t="s">
        <v>497</v>
      </c>
      <c r="J174" s="14" t="s">
        <v>16</v>
      </c>
    </row>
    <row r="175" spans="1:10" x14ac:dyDescent="0.3">
      <c r="A175" s="17">
        <f t="shared" si="2"/>
        <v>169</v>
      </c>
      <c r="B175" s="12" t="s">
        <v>507</v>
      </c>
      <c r="C175" s="12" t="s">
        <v>508</v>
      </c>
      <c r="D175" s="12" t="s">
        <v>509</v>
      </c>
      <c r="E175" s="18">
        <v>1469.95</v>
      </c>
      <c r="F175" s="14" t="s">
        <v>12</v>
      </c>
      <c r="G175" s="14" t="s">
        <v>13</v>
      </c>
      <c r="H175" s="14" t="s">
        <v>510</v>
      </c>
      <c r="I175" s="14" t="s">
        <v>511</v>
      </c>
      <c r="J175" s="14" t="s">
        <v>16</v>
      </c>
    </row>
    <row r="176" spans="1:10" x14ac:dyDescent="0.3">
      <c r="A176" s="17">
        <f t="shared" si="2"/>
        <v>170</v>
      </c>
      <c r="B176" s="12" t="s">
        <v>512</v>
      </c>
      <c r="C176" s="12" t="s">
        <v>513</v>
      </c>
      <c r="D176" s="12" t="s">
        <v>514</v>
      </c>
      <c r="E176" s="18">
        <v>2325.6</v>
      </c>
      <c r="F176" s="14" t="s">
        <v>12</v>
      </c>
      <c r="G176" s="14" t="s">
        <v>13</v>
      </c>
      <c r="H176" s="14" t="s">
        <v>510</v>
      </c>
      <c r="I176" s="14" t="s">
        <v>511</v>
      </c>
      <c r="J176" s="14" t="s">
        <v>16</v>
      </c>
    </row>
    <row r="177" spans="1:10" x14ac:dyDescent="0.3">
      <c r="A177" s="17">
        <f t="shared" si="2"/>
        <v>171</v>
      </c>
      <c r="B177" s="12" t="s">
        <v>515</v>
      </c>
      <c r="C177" s="12" t="s">
        <v>516</v>
      </c>
      <c r="D177" s="12" t="s">
        <v>517</v>
      </c>
      <c r="E177" s="18">
        <v>2730.56</v>
      </c>
      <c r="F177" s="14" t="s">
        <v>12</v>
      </c>
      <c r="G177" s="14" t="s">
        <v>13</v>
      </c>
      <c r="H177" s="14" t="s">
        <v>510</v>
      </c>
      <c r="I177" s="14" t="s">
        <v>511</v>
      </c>
      <c r="J177" s="14" t="s">
        <v>16</v>
      </c>
    </row>
    <row r="178" spans="1:10" x14ac:dyDescent="0.3">
      <c r="A178" s="17">
        <f t="shared" si="2"/>
        <v>172</v>
      </c>
      <c r="B178" s="12" t="s">
        <v>164</v>
      </c>
      <c r="C178" s="12" t="s">
        <v>165</v>
      </c>
      <c r="D178" s="12" t="s">
        <v>166</v>
      </c>
      <c r="E178" s="18">
        <v>5863.95</v>
      </c>
      <c r="F178" s="14" t="s">
        <v>12</v>
      </c>
      <c r="G178" s="14" t="s">
        <v>13</v>
      </c>
      <c r="H178" s="14" t="s">
        <v>518</v>
      </c>
      <c r="I178" s="14" t="s">
        <v>519</v>
      </c>
      <c r="J178" s="14" t="s">
        <v>16</v>
      </c>
    </row>
    <row r="179" spans="1:10" x14ac:dyDescent="0.3">
      <c r="A179" s="17">
        <f t="shared" si="2"/>
        <v>173</v>
      </c>
      <c r="B179" s="12" t="s">
        <v>520</v>
      </c>
      <c r="C179" s="12" t="s">
        <v>521</v>
      </c>
      <c r="D179" s="12" t="s">
        <v>522</v>
      </c>
      <c r="E179" s="13">
        <v>2477.3200000000002</v>
      </c>
      <c r="F179" s="14" t="s">
        <v>12</v>
      </c>
      <c r="G179" s="14" t="s">
        <v>13</v>
      </c>
      <c r="H179" s="14" t="s">
        <v>518</v>
      </c>
      <c r="I179" s="14" t="s">
        <v>519</v>
      </c>
      <c r="J179" s="14" t="s">
        <v>16</v>
      </c>
    </row>
    <row r="180" spans="1:10" x14ac:dyDescent="0.3">
      <c r="A180" s="17">
        <f t="shared" si="2"/>
        <v>174</v>
      </c>
      <c r="B180" s="12" t="s">
        <v>523</v>
      </c>
      <c r="C180" s="12" t="s">
        <v>524</v>
      </c>
      <c r="D180" s="12" t="s">
        <v>525</v>
      </c>
      <c r="E180" s="18">
        <v>2884.43</v>
      </c>
      <c r="F180" s="14" t="s">
        <v>12</v>
      </c>
      <c r="G180" s="14" t="s">
        <v>13</v>
      </c>
      <c r="H180" s="14" t="s">
        <v>526</v>
      </c>
      <c r="I180" s="14" t="s">
        <v>527</v>
      </c>
      <c r="J180" s="14" t="s">
        <v>16</v>
      </c>
    </row>
    <row r="181" spans="1:10" x14ac:dyDescent="0.3">
      <c r="A181" s="17">
        <f t="shared" si="2"/>
        <v>175</v>
      </c>
      <c r="B181" s="12" t="s">
        <v>528</v>
      </c>
      <c r="C181" s="12" t="s">
        <v>529</v>
      </c>
      <c r="D181" s="12" t="s">
        <v>530</v>
      </c>
      <c r="E181" s="18">
        <v>1497.69</v>
      </c>
      <c r="F181" s="14" t="s">
        <v>12</v>
      </c>
      <c r="G181" s="14" t="s">
        <v>13</v>
      </c>
      <c r="H181" s="14" t="s">
        <v>526</v>
      </c>
      <c r="I181" s="14" t="s">
        <v>527</v>
      </c>
      <c r="J181" s="14" t="s">
        <v>16</v>
      </c>
    </row>
    <row r="182" spans="1:10" x14ac:dyDescent="0.3">
      <c r="A182" s="17">
        <f t="shared" si="2"/>
        <v>176</v>
      </c>
      <c r="B182" s="12" t="s">
        <v>531</v>
      </c>
      <c r="C182" s="12" t="s">
        <v>532</v>
      </c>
      <c r="D182" s="12" t="s">
        <v>533</v>
      </c>
      <c r="E182" s="18">
        <v>1616.01</v>
      </c>
      <c r="F182" s="14" t="s">
        <v>12</v>
      </c>
      <c r="G182" s="14" t="s">
        <v>13</v>
      </c>
      <c r="H182" s="14" t="s">
        <v>526</v>
      </c>
      <c r="I182" s="14" t="s">
        <v>527</v>
      </c>
      <c r="J182" s="14" t="s">
        <v>16</v>
      </c>
    </row>
    <row r="183" spans="1:10" x14ac:dyDescent="0.3">
      <c r="A183" s="17">
        <f t="shared" si="2"/>
        <v>177</v>
      </c>
      <c r="B183" s="12" t="s">
        <v>534</v>
      </c>
      <c r="C183" s="12" t="s">
        <v>535</v>
      </c>
      <c r="D183" s="12" t="s">
        <v>536</v>
      </c>
      <c r="E183" s="18">
        <v>2967.64</v>
      </c>
      <c r="F183" s="14" t="s">
        <v>12</v>
      </c>
      <c r="G183" s="14" t="s">
        <v>13</v>
      </c>
      <c r="H183" s="14" t="s">
        <v>526</v>
      </c>
      <c r="I183" s="14" t="s">
        <v>527</v>
      </c>
      <c r="J183" s="14" t="s">
        <v>16</v>
      </c>
    </row>
    <row r="184" spans="1:10" x14ac:dyDescent="0.3">
      <c r="A184" s="17">
        <f t="shared" si="2"/>
        <v>178</v>
      </c>
      <c r="B184" s="12" t="s">
        <v>537</v>
      </c>
      <c r="C184" s="12" t="s">
        <v>538</v>
      </c>
      <c r="D184" s="12" t="s">
        <v>539</v>
      </c>
      <c r="E184" s="18">
        <v>1745.29</v>
      </c>
      <c r="F184" s="14" t="s">
        <v>12</v>
      </c>
      <c r="G184" s="14" t="s">
        <v>13</v>
      </c>
      <c r="H184" s="14" t="s">
        <v>526</v>
      </c>
      <c r="I184" s="14" t="s">
        <v>527</v>
      </c>
      <c r="J184" s="14" t="s">
        <v>16</v>
      </c>
    </row>
    <row r="185" spans="1:10" x14ac:dyDescent="0.3">
      <c r="A185" s="17">
        <f t="shared" si="2"/>
        <v>179</v>
      </c>
      <c r="B185" s="12" t="s">
        <v>540</v>
      </c>
      <c r="C185" s="12" t="s">
        <v>541</v>
      </c>
      <c r="D185" s="12" t="s">
        <v>542</v>
      </c>
      <c r="E185" s="18">
        <v>2024.65</v>
      </c>
      <c r="F185" s="14" t="s">
        <v>12</v>
      </c>
      <c r="G185" s="14" t="s">
        <v>13</v>
      </c>
      <c r="H185" s="14" t="s">
        <v>526</v>
      </c>
      <c r="I185" s="14" t="s">
        <v>527</v>
      </c>
      <c r="J185" s="14" t="s">
        <v>16</v>
      </c>
    </row>
    <row r="186" spans="1:10" x14ac:dyDescent="0.3">
      <c r="A186" s="17">
        <f t="shared" si="2"/>
        <v>180</v>
      </c>
      <c r="B186" s="12" t="s">
        <v>543</v>
      </c>
      <c r="C186" s="12" t="s">
        <v>544</v>
      </c>
      <c r="D186" s="12" t="s">
        <v>545</v>
      </c>
      <c r="E186" s="18">
        <v>1580.89</v>
      </c>
      <c r="F186" s="14" t="s">
        <v>12</v>
      </c>
      <c r="G186" s="14" t="s">
        <v>13</v>
      </c>
      <c r="H186" s="14" t="s">
        <v>526</v>
      </c>
      <c r="I186" s="14" t="s">
        <v>527</v>
      </c>
      <c r="J186" s="14" t="s">
        <v>16</v>
      </c>
    </row>
    <row r="187" spans="1:10" x14ac:dyDescent="0.3">
      <c r="A187" s="17">
        <f t="shared" si="2"/>
        <v>181</v>
      </c>
      <c r="B187" s="12" t="s">
        <v>546</v>
      </c>
      <c r="C187" s="12" t="s">
        <v>547</v>
      </c>
      <c r="D187" s="12" t="s">
        <v>548</v>
      </c>
      <c r="E187" s="18">
        <v>1469.95</v>
      </c>
      <c r="F187" s="14" t="s">
        <v>12</v>
      </c>
      <c r="G187" s="14" t="s">
        <v>13</v>
      </c>
      <c r="H187" s="14" t="s">
        <v>526</v>
      </c>
      <c r="I187" s="14" t="s">
        <v>527</v>
      </c>
      <c r="J187" s="14" t="s">
        <v>16</v>
      </c>
    </row>
    <row r="188" spans="1:10" x14ac:dyDescent="0.3">
      <c r="A188" s="17">
        <f t="shared" si="2"/>
        <v>182</v>
      </c>
      <c r="B188" s="12" t="s">
        <v>549</v>
      </c>
      <c r="C188" s="12" t="s">
        <v>550</v>
      </c>
      <c r="D188" s="12" t="s">
        <v>551</v>
      </c>
      <c r="E188" s="18">
        <v>2912.97</v>
      </c>
      <c r="F188" s="14" t="s">
        <v>12</v>
      </c>
      <c r="G188" s="14" t="s">
        <v>13</v>
      </c>
      <c r="H188" s="14" t="s">
        <v>526</v>
      </c>
      <c r="I188" s="14" t="s">
        <v>527</v>
      </c>
      <c r="J188" s="14" t="s">
        <v>16</v>
      </c>
    </row>
    <row r="189" spans="1:10" x14ac:dyDescent="0.3">
      <c r="A189" s="17">
        <f t="shared" si="2"/>
        <v>183</v>
      </c>
      <c r="B189" s="12" t="s">
        <v>552</v>
      </c>
      <c r="C189" s="12" t="s">
        <v>553</v>
      </c>
      <c r="D189" s="12" t="s">
        <v>554</v>
      </c>
      <c r="E189" s="18">
        <v>891.8</v>
      </c>
      <c r="F189" s="14" t="s">
        <v>12</v>
      </c>
      <c r="G189" s="14" t="s">
        <v>13</v>
      </c>
      <c r="H189" s="14" t="s">
        <v>526</v>
      </c>
      <c r="I189" s="14" t="s">
        <v>527</v>
      </c>
      <c r="J189" s="14" t="s">
        <v>16</v>
      </c>
    </row>
    <row r="190" spans="1:10" x14ac:dyDescent="0.3">
      <c r="A190" s="17">
        <f t="shared" si="2"/>
        <v>184</v>
      </c>
      <c r="B190" s="12" t="s">
        <v>555</v>
      </c>
      <c r="C190" s="12" t="s">
        <v>556</v>
      </c>
      <c r="D190" s="12" t="s">
        <v>557</v>
      </c>
      <c r="E190" s="18">
        <v>2521.37</v>
      </c>
      <c r="F190" s="14" t="s">
        <v>12</v>
      </c>
      <c r="G190" s="14" t="s">
        <v>13</v>
      </c>
      <c r="H190" s="14" t="s">
        <v>526</v>
      </c>
      <c r="I190" s="14" t="s">
        <v>527</v>
      </c>
      <c r="J190" s="14" t="s">
        <v>16</v>
      </c>
    </row>
    <row r="191" spans="1:10" x14ac:dyDescent="0.3">
      <c r="A191" s="17">
        <f t="shared" si="2"/>
        <v>185</v>
      </c>
      <c r="B191" s="12" t="s">
        <v>558</v>
      </c>
      <c r="C191" s="12" t="s">
        <v>559</v>
      </c>
      <c r="D191" s="12" t="s">
        <v>560</v>
      </c>
      <c r="E191" s="18">
        <v>2904.71</v>
      </c>
      <c r="F191" s="14" t="s">
        <v>12</v>
      </c>
      <c r="G191" s="14" t="s">
        <v>13</v>
      </c>
      <c r="H191" s="14" t="s">
        <v>526</v>
      </c>
      <c r="I191" s="14" t="s">
        <v>527</v>
      </c>
      <c r="J191" s="14" t="s">
        <v>16</v>
      </c>
    </row>
    <row r="192" spans="1:10" x14ac:dyDescent="0.3">
      <c r="A192" s="17">
        <f t="shared" si="2"/>
        <v>186</v>
      </c>
      <c r="B192" s="12" t="s">
        <v>561</v>
      </c>
      <c r="C192" s="12" t="s">
        <v>562</v>
      </c>
      <c r="D192" s="12" t="s">
        <v>563</v>
      </c>
      <c r="E192" s="18">
        <v>2993.08</v>
      </c>
      <c r="F192" s="14" t="s">
        <v>12</v>
      </c>
      <c r="G192" s="14" t="s">
        <v>13</v>
      </c>
      <c r="H192" s="14" t="s">
        <v>526</v>
      </c>
      <c r="I192" s="14" t="s">
        <v>527</v>
      </c>
      <c r="J192" s="14" t="s">
        <v>16</v>
      </c>
    </row>
    <row r="193" spans="1:10" x14ac:dyDescent="0.3">
      <c r="A193" s="17">
        <f t="shared" si="2"/>
        <v>187</v>
      </c>
      <c r="B193" s="12" t="s">
        <v>564</v>
      </c>
      <c r="C193" s="12" t="s">
        <v>565</v>
      </c>
      <c r="D193" s="12" t="s">
        <v>566</v>
      </c>
      <c r="E193" s="18">
        <v>2730.56</v>
      </c>
      <c r="F193" s="14" t="s">
        <v>12</v>
      </c>
      <c r="G193" s="14" t="s">
        <v>13</v>
      </c>
      <c r="H193" s="14" t="s">
        <v>526</v>
      </c>
      <c r="I193" s="14" t="s">
        <v>527</v>
      </c>
      <c r="J193" s="14" t="s">
        <v>16</v>
      </c>
    </row>
    <row r="194" spans="1:10" x14ac:dyDescent="0.3">
      <c r="A194" s="17">
        <f t="shared" si="2"/>
        <v>188</v>
      </c>
      <c r="B194" s="12" t="s">
        <v>567</v>
      </c>
      <c r="C194" s="12" t="s">
        <v>568</v>
      </c>
      <c r="D194" s="12" t="s">
        <v>569</v>
      </c>
      <c r="E194" s="18">
        <v>1391.66</v>
      </c>
      <c r="F194" s="14" t="s">
        <v>12</v>
      </c>
      <c r="G194" s="14" t="s">
        <v>13</v>
      </c>
      <c r="H194" s="14" t="s">
        <v>526</v>
      </c>
      <c r="I194" s="14" t="s">
        <v>527</v>
      </c>
      <c r="J194" s="14" t="s">
        <v>16</v>
      </c>
    </row>
    <row r="195" spans="1:10" x14ac:dyDescent="0.3">
      <c r="A195" s="17">
        <f t="shared" si="2"/>
        <v>189</v>
      </c>
      <c r="B195" s="12" t="s">
        <v>570</v>
      </c>
      <c r="C195" s="12" t="s">
        <v>571</v>
      </c>
      <c r="D195" s="12" t="s">
        <v>572</v>
      </c>
      <c r="E195" s="18">
        <v>1414.48</v>
      </c>
      <c r="F195" s="14" t="s">
        <v>12</v>
      </c>
      <c r="G195" s="14" t="s">
        <v>13</v>
      </c>
      <c r="H195" s="14" t="s">
        <v>526</v>
      </c>
      <c r="I195" s="14" t="s">
        <v>527</v>
      </c>
      <c r="J195" s="14" t="s">
        <v>16</v>
      </c>
    </row>
    <row r="196" spans="1:10" x14ac:dyDescent="0.3">
      <c r="A196" s="17">
        <f t="shared" si="2"/>
        <v>190</v>
      </c>
      <c r="B196" s="12" t="s">
        <v>573</v>
      </c>
      <c r="C196" s="12" t="s">
        <v>574</v>
      </c>
      <c r="D196" s="12" t="s">
        <v>575</v>
      </c>
      <c r="E196" s="18">
        <v>3600</v>
      </c>
      <c r="F196" s="14" t="s">
        <v>12</v>
      </c>
      <c r="G196" s="14" t="s">
        <v>13</v>
      </c>
      <c r="H196" s="14" t="s">
        <v>526</v>
      </c>
      <c r="I196" s="14" t="s">
        <v>527</v>
      </c>
      <c r="J196" s="14" t="s">
        <v>16</v>
      </c>
    </row>
    <row r="197" spans="1:10" x14ac:dyDescent="0.3">
      <c r="A197" s="17">
        <f t="shared" si="2"/>
        <v>191</v>
      </c>
      <c r="B197" s="12" t="s">
        <v>576</v>
      </c>
      <c r="C197" s="12" t="s">
        <v>577</v>
      </c>
      <c r="D197" s="12" t="s">
        <v>578</v>
      </c>
      <c r="E197" s="18">
        <v>3161.78</v>
      </c>
      <c r="F197" s="14" t="s">
        <v>12</v>
      </c>
      <c r="G197" s="14" t="s">
        <v>13</v>
      </c>
      <c r="H197" s="14" t="s">
        <v>526</v>
      </c>
      <c r="I197" s="14" t="s">
        <v>527</v>
      </c>
      <c r="J197" s="14" t="s">
        <v>16</v>
      </c>
    </row>
    <row r="198" spans="1:10" x14ac:dyDescent="0.3">
      <c r="A198" s="17">
        <f t="shared" si="2"/>
        <v>192</v>
      </c>
      <c r="B198" s="12" t="s">
        <v>579</v>
      </c>
      <c r="C198" s="12" t="s">
        <v>580</v>
      </c>
      <c r="D198" s="12" t="s">
        <v>581</v>
      </c>
      <c r="E198" s="18">
        <v>1664.1</v>
      </c>
      <c r="F198" s="14" t="s">
        <v>12</v>
      </c>
      <c r="G198" s="14" t="s">
        <v>13</v>
      </c>
      <c r="H198" s="14" t="s">
        <v>526</v>
      </c>
      <c r="I198" s="14" t="s">
        <v>527</v>
      </c>
      <c r="J198" s="14" t="s">
        <v>16</v>
      </c>
    </row>
    <row r="199" spans="1:10" x14ac:dyDescent="0.3">
      <c r="A199" s="17">
        <f t="shared" si="2"/>
        <v>193</v>
      </c>
      <c r="B199" s="12" t="s">
        <v>582</v>
      </c>
      <c r="C199" s="12" t="s">
        <v>583</v>
      </c>
      <c r="D199" s="12" t="s">
        <v>584</v>
      </c>
      <c r="E199" s="18">
        <v>1858.24</v>
      </c>
      <c r="F199" s="14" t="s">
        <v>12</v>
      </c>
      <c r="G199" s="14" t="s">
        <v>13</v>
      </c>
      <c r="H199" s="14" t="s">
        <v>526</v>
      </c>
      <c r="I199" s="14" t="s">
        <v>527</v>
      </c>
      <c r="J199" s="14" t="s">
        <v>16</v>
      </c>
    </row>
    <row r="200" spans="1:10" x14ac:dyDescent="0.3">
      <c r="A200" s="17">
        <f t="shared" si="2"/>
        <v>194</v>
      </c>
      <c r="B200" s="12" t="s">
        <v>585</v>
      </c>
      <c r="C200" s="12" t="s">
        <v>586</v>
      </c>
      <c r="D200" s="12" t="s">
        <v>587</v>
      </c>
      <c r="E200" s="18">
        <v>1469.95</v>
      </c>
      <c r="F200" s="14" t="s">
        <v>12</v>
      </c>
      <c r="G200" s="14" t="s">
        <v>13</v>
      </c>
      <c r="H200" s="14" t="s">
        <v>526</v>
      </c>
      <c r="I200" s="14" t="s">
        <v>527</v>
      </c>
      <c r="J200" s="14" t="s">
        <v>16</v>
      </c>
    </row>
    <row r="201" spans="1:10" x14ac:dyDescent="0.3">
      <c r="A201" s="17">
        <f t="shared" ref="A201:A212" si="3">ROW(A195)</f>
        <v>195</v>
      </c>
      <c r="B201" s="12" t="s">
        <v>588</v>
      </c>
      <c r="C201" s="12" t="s">
        <v>589</v>
      </c>
      <c r="D201" s="12" t="s">
        <v>590</v>
      </c>
      <c r="E201" s="18">
        <v>1939.22</v>
      </c>
      <c r="F201" s="14" t="s">
        <v>12</v>
      </c>
      <c r="G201" s="14" t="s">
        <v>13</v>
      </c>
      <c r="H201" s="14" t="s">
        <v>526</v>
      </c>
      <c r="I201" s="14" t="s">
        <v>527</v>
      </c>
      <c r="J201" s="14" t="s">
        <v>16</v>
      </c>
    </row>
    <row r="202" spans="1:10" x14ac:dyDescent="0.3">
      <c r="A202" s="17">
        <f t="shared" si="3"/>
        <v>196</v>
      </c>
      <c r="B202" s="12" t="s">
        <v>591</v>
      </c>
      <c r="C202" s="12" t="s">
        <v>592</v>
      </c>
      <c r="D202" s="12" t="s">
        <v>590</v>
      </c>
      <c r="E202" s="18">
        <v>1386.75</v>
      </c>
      <c r="F202" s="14" t="s">
        <v>12</v>
      </c>
      <c r="G202" s="14" t="s">
        <v>13</v>
      </c>
      <c r="H202" s="14" t="s">
        <v>526</v>
      </c>
      <c r="I202" s="14" t="s">
        <v>527</v>
      </c>
      <c r="J202" s="14" t="s">
        <v>16</v>
      </c>
    </row>
    <row r="203" spans="1:10" x14ac:dyDescent="0.3">
      <c r="A203" s="17">
        <f t="shared" si="3"/>
        <v>197</v>
      </c>
      <c r="B203" s="12" t="s">
        <v>593</v>
      </c>
      <c r="C203" s="12" t="s">
        <v>594</v>
      </c>
      <c r="D203" s="12" t="s">
        <v>595</v>
      </c>
      <c r="E203" s="18">
        <v>3189.52</v>
      </c>
      <c r="F203" s="14" t="s">
        <v>12</v>
      </c>
      <c r="G203" s="14" t="s">
        <v>13</v>
      </c>
      <c r="H203" s="14" t="s">
        <v>526</v>
      </c>
      <c r="I203" s="14" t="s">
        <v>527</v>
      </c>
      <c r="J203" s="14" t="s">
        <v>16</v>
      </c>
    </row>
    <row r="204" spans="1:10" x14ac:dyDescent="0.3">
      <c r="A204" s="17">
        <f t="shared" si="3"/>
        <v>198</v>
      </c>
      <c r="B204" s="12" t="s">
        <v>596</v>
      </c>
      <c r="C204" s="12" t="s">
        <v>597</v>
      </c>
      <c r="D204" s="12" t="s">
        <v>598</v>
      </c>
      <c r="E204" s="18">
        <v>1858.24</v>
      </c>
      <c r="F204" s="14" t="s">
        <v>12</v>
      </c>
      <c r="G204" s="14" t="s">
        <v>13</v>
      </c>
      <c r="H204" s="14" t="s">
        <v>526</v>
      </c>
      <c r="I204" s="14" t="s">
        <v>527</v>
      </c>
      <c r="J204" s="14" t="s">
        <v>16</v>
      </c>
    </row>
    <row r="205" spans="1:10" x14ac:dyDescent="0.3">
      <c r="A205" s="17">
        <f t="shared" si="3"/>
        <v>199</v>
      </c>
      <c r="B205" s="12" t="s">
        <v>599</v>
      </c>
      <c r="C205" s="12" t="s">
        <v>600</v>
      </c>
      <c r="D205" s="12" t="s">
        <v>601</v>
      </c>
      <c r="E205" s="18">
        <v>3428.54</v>
      </c>
      <c r="F205" s="14" t="s">
        <v>12</v>
      </c>
      <c r="G205" s="14" t="s">
        <v>13</v>
      </c>
      <c r="H205" s="14" t="s">
        <v>526</v>
      </c>
      <c r="I205" s="14" t="s">
        <v>527</v>
      </c>
      <c r="J205" s="14" t="s">
        <v>16</v>
      </c>
    </row>
    <row r="206" spans="1:10" x14ac:dyDescent="0.3">
      <c r="A206" s="17">
        <f t="shared" si="3"/>
        <v>200</v>
      </c>
      <c r="B206" s="12" t="s">
        <v>602</v>
      </c>
      <c r="C206" s="12" t="s">
        <v>603</v>
      </c>
      <c r="D206" s="12" t="s">
        <v>604</v>
      </c>
      <c r="E206" s="18">
        <v>1664.1</v>
      </c>
      <c r="F206" s="14" t="s">
        <v>12</v>
      </c>
      <c r="G206" s="14" t="s">
        <v>13</v>
      </c>
      <c r="H206" s="14" t="s">
        <v>526</v>
      </c>
      <c r="I206" s="14" t="s">
        <v>527</v>
      </c>
      <c r="J206" s="14" t="s">
        <v>16</v>
      </c>
    </row>
    <row r="207" spans="1:10" x14ac:dyDescent="0.3">
      <c r="A207" s="17">
        <f t="shared" si="3"/>
        <v>201</v>
      </c>
      <c r="B207" s="12" t="s">
        <v>605</v>
      </c>
      <c r="C207" s="12" t="s">
        <v>606</v>
      </c>
      <c r="D207" s="12" t="s">
        <v>607</v>
      </c>
      <c r="E207" s="18">
        <v>1953.16</v>
      </c>
      <c r="F207" s="14" t="s">
        <v>12</v>
      </c>
      <c r="G207" s="14" t="s">
        <v>13</v>
      </c>
      <c r="H207" s="14" t="s">
        <v>526</v>
      </c>
      <c r="I207" s="14" t="s">
        <v>527</v>
      </c>
      <c r="J207" s="14" t="s">
        <v>16</v>
      </c>
    </row>
    <row r="208" spans="1:10" x14ac:dyDescent="0.3">
      <c r="A208" s="17">
        <f t="shared" si="3"/>
        <v>202</v>
      </c>
      <c r="B208" s="12" t="s">
        <v>608</v>
      </c>
      <c r="C208" s="12" t="s">
        <v>609</v>
      </c>
      <c r="D208" s="12" t="s">
        <v>610</v>
      </c>
      <c r="E208" s="18">
        <v>2290.15</v>
      </c>
      <c r="F208" s="14" t="s">
        <v>12</v>
      </c>
      <c r="G208" s="14" t="s">
        <v>13</v>
      </c>
      <c r="H208" s="14" t="s">
        <v>526</v>
      </c>
      <c r="I208" s="14" t="s">
        <v>527</v>
      </c>
      <c r="J208" s="14" t="s">
        <v>16</v>
      </c>
    </row>
    <row r="209" spans="1:10" x14ac:dyDescent="0.3">
      <c r="A209" s="17">
        <f t="shared" si="3"/>
        <v>203</v>
      </c>
      <c r="B209" s="12" t="s">
        <v>611</v>
      </c>
      <c r="C209" s="12" t="s">
        <v>612</v>
      </c>
      <c r="D209" s="12" t="s">
        <v>613</v>
      </c>
      <c r="E209" s="18">
        <v>2611.69</v>
      </c>
      <c r="F209" s="14" t="s">
        <v>12</v>
      </c>
      <c r="G209" s="14" t="s">
        <v>13</v>
      </c>
      <c r="H209" s="14" t="s">
        <v>526</v>
      </c>
      <c r="I209" s="14" t="s">
        <v>527</v>
      </c>
      <c r="J209" s="14" t="s">
        <v>16</v>
      </c>
    </row>
    <row r="210" spans="1:10" x14ac:dyDescent="0.3">
      <c r="A210" s="17">
        <f t="shared" si="3"/>
        <v>204</v>
      </c>
      <c r="B210" s="12" t="s">
        <v>614</v>
      </c>
      <c r="C210" s="12" t="s">
        <v>615</v>
      </c>
      <c r="D210" s="12" t="s">
        <v>533</v>
      </c>
      <c r="E210" s="18">
        <v>2649.91</v>
      </c>
      <c r="F210" s="14" t="s">
        <v>12</v>
      </c>
      <c r="G210" s="14" t="s">
        <v>13</v>
      </c>
      <c r="H210" s="14" t="s">
        <v>526</v>
      </c>
      <c r="I210" s="14" t="s">
        <v>527</v>
      </c>
      <c r="J210" s="14" t="s">
        <v>16</v>
      </c>
    </row>
    <row r="211" spans="1:10" x14ac:dyDescent="0.3">
      <c r="A211" s="17">
        <f t="shared" si="3"/>
        <v>205</v>
      </c>
      <c r="B211" s="12" t="s">
        <v>616</v>
      </c>
      <c r="C211" s="12" t="s">
        <v>617</v>
      </c>
      <c r="D211" s="12" t="s">
        <v>618</v>
      </c>
      <c r="E211" s="18">
        <v>3126.93</v>
      </c>
      <c r="F211" s="14" t="s">
        <v>12</v>
      </c>
      <c r="G211" s="14" t="s">
        <v>13</v>
      </c>
      <c r="H211" s="14" t="s">
        <v>526</v>
      </c>
      <c r="I211" s="14" t="s">
        <v>527</v>
      </c>
      <c r="J211" s="14" t="s">
        <v>16</v>
      </c>
    </row>
    <row r="212" spans="1:10" x14ac:dyDescent="0.3">
      <c r="A212" s="17">
        <f t="shared" si="3"/>
        <v>206</v>
      </c>
      <c r="B212" s="12" t="s">
        <v>619</v>
      </c>
      <c r="C212" s="12" t="s">
        <v>620</v>
      </c>
      <c r="D212" s="12" t="s">
        <v>621</v>
      </c>
      <c r="E212" s="18">
        <v>2642.48</v>
      </c>
      <c r="F212" s="14" t="s">
        <v>12</v>
      </c>
      <c r="G212" s="14" t="s">
        <v>13</v>
      </c>
      <c r="H212" s="14" t="s">
        <v>526</v>
      </c>
      <c r="I212" s="14" t="s">
        <v>527</v>
      </c>
      <c r="J212" s="14" t="s">
        <v>16</v>
      </c>
    </row>
    <row r="213" spans="1:10" x14ac:dyDescent="0.3">
      <c r="A213" s="20" t="s">
        <v>10</v>
      </c>
      <c r="B213" s="7"/>
      <c r="C213" s="7"/>
      <c r="D213" s="7"/>
      <c r="E213" s="8">
        <f>SUBTOTAL(9,E7:E212)</f>
        <v>815761.26000000024</v>
      </c>
      <c r="F213" s="7"/>
      <c r="G213" s="7"/>
      <c r="H213" s="7"/>
      <c r="I213" s="7"/>
      <c r="J213" s="7"/>
    </row>
    <row r="215" spans="1:10" ht="46.8" customHeight="1" x14ac:dyDescent="0.3">
      <c r="A215" s="19" t="s">
        <v>11</v>
      </c>
      <c r="B215" s="19"/>
      <c r="C215" s="19"/>
      <c r="D215" s="19"/>
      <c r="E215" s="19"/>
      <c r="F215" s="5"/>
    </row>
    <row r="216" spans="1:10" x14ac:dyDescent="0.3">
      <c r="E216" s="4"/>
    </row>
  </sheetData>
  <sortState xmlns:xlrd2="http://schemas.microsoft.com/office/spreadsheetml/2017/richdata2" ref="A7:J71">
    <sortCondition ref="H71"/>
  </sortState>
  <mergeCells count="4">
    <mergeCell ref="A1:G1"/>
    <mergeCell ref="A3:J3"/>
    <mergeCell ref="A5:J5"/>
    <mergeCell ref="A215:E215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Petra Pazman</cp:lastModifiedBy>
  <cp:lastPrinted>2023-11-22T21:56:08Z</cp:lastPrinted>
  <dcterms:created xsi:type="dcterms:W3CDTF">2026-05-20T09:04:54Z</dcterms:created>
  <dcterms:modified xsi:type="dcterms:W3CDTF">2026-05-20T14:27:17Z</dcterms:modified>
</cp:coreProperties>
</file>