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zman\Desktop\Javna objava informacija od 01-2024\Javna objava 2026\Javna objava 2026-09 KONTO\"/>
    </mc:Choice>
  </mc:AlternateContent>
  <xr:revisionPtr revIDLastSave="0" documentId="13_ncr:1_{191B5FAB-2E4C-411C-A919-270B367C6FE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_CDSNaslov__">Sheet1!$A$1:$J$5</definedName>
    <definedName name="__CDSPODNOZJE__">Sheet1!$A$73:$J$73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8" i="1" l="1"/>
  <c r="A69" i="1"/>
  <c r="A70" i="1"/>
  <c r="E71" i="1"/>
  <c r="A38" i="1"/>
  <c r="A26" i="1"/>
  <c r="A34" i="1"/>
  <c r="A61" i="1"/>
  <c r="A63" i="1"/>
  <c r="A55" i="1"/>
  <c r="A67" i="1"/>
  <c r="A62" i="1"/>
  <c r="A33" i="1"/>
  <c r="A24" i="1"/>
  <c r="A13" i="1"/>
  <c r="A64" i="1"/>
  <c r="A48" i="1"/>
  <c r="A47" i="1"/>
  <c r="A23" i="1"/>
  <c r="A32" i="1"/>
  <c r="A31" i="1"/>
  <c r="A46" i="1"/>
  <c r="A20" i="1"/>
  <c r="A45" i="1"/>
  <c r="A30" i="1"/>
  <c r="A59" i="1"/>
  <c r="A18" i="1"/>
  <c r="A66" i="1"/>
  <c r="A53" i="1"/>
  <c r="A37" i="1"/>
  <c r="A11" i="1"/>
  <c r="A22" i="1"/>
  <c r="A57" i="1"/>
  <c r="A17" i="1"/>
  <c r="A21" i="1"/>
  <c r="A41" i="1"/>
  <c r="A54" i="1"/>
  <c r="A16" i="1"/>
  <c r="A44" i="1"/>
  <c r="A43" i="1"/>
  <c r="A52" i="1"/>
  <c r="A29" i="1"/>
  <c r="A19" i="1"/>
  <c r="A56" i="1"/>
  <c r="A36" i="1"/>
  <c r="A15" i="1"/>
  <c r="A28" i="1"/>
  <c r="A58" i="1"/>
  <c r="A51" i="1"/>
  <c r="A35" i="1"/>
  <c r="A27" i="1"/>
  <c r="A42" i="1"/>
  <c r="A50" i="1"/>
  <c r="A14" i="1"/>
  <c r="A65" i="1"/>
  <c r="A25" i="1"/>
  <c r="A49" i="1"/>
  <c r="A60" i="1"/>
  <c r="A40" i="1"/>
  <c r="A39" i="1"/>
  <c r="A10" i="1"/>
  <c r="A12" i="1"/>
  <c r="A9" i="1"/>
  <c r="A8" i="1"/>
  <c r="A7" i="1"/>
</calcChain>
</file>

<file path=xl/sharedStrings.xml><?xml version="1.0" encoding="utf-8"?>
<sst xmlns="http://schemas.openxmlformats.org/spreadsheetml/2006/main" count="499" uniqueCount="211">
  <si>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</si>
  <si>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</si>
  <si>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</si>
  <si>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</si>
  <si>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</si>
  <si>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</si>
  <si>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</si>
  <si>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</si>
  <si>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</si>
  <si>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</si>
  <si>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</si>
  <si>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</si>
  <si>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</si>
  <si>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</si>
  <si>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</si>
  <si>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</si>
  <si>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AGENCIJA ZA MEDIJE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</si>
  <si>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</si>
  <si>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</si>
  <si>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</si>
  <si>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</si>
  <si>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</si>
  <si>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</si>
  <si>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3211</t>
  </si>
  <si>
    <t>Službena putovanja</t>
  </si>
  <si>
    <t>LECHPAMMER STELA</t>
  </si>
  <si>
    <t>3237</t>
  </si>
  <si>
    <t>Intelektualne i osobne usluge</t>
  </si>
  <si>
    <t>PROJEKT JEDNAKO RAZVOJ - CIVITTA D.O.O.</t>
  </si>
  <si>
    <t>09575099931</t>
  </si>
  <si>
    <t>GRADIŠĆANSKA ULICA 24, ZAGREB</t>
  </si>
  <si>
    <t>SVEUČILIŠTE U ZAGREBU,FAKULTET POLITIČKIH ZNANOSTI</t>
  </si>
  <si>
    <t>28011548575</t>
  </si>
  <si>
    <t>LEPUŠIĆEVA 6, ZAGREB</t>
  </si>
  <si>
    <t>3691</t>
  </si>
  <si>
    <t>Tekući prijenosi između proračunskih korisnika istog proračuna</t>
  </si>
  <si>
    <t>ABYSALTO D.O.O.</t>
  </si>
  <si>
    <t>60550309153</t>
  </si>
  <si>
    <t>BUZINSKI PRILAZ 10, BUZIN</t>
  </si>
  <si>
    <t>4262</t>
  </si>
  <si>
    <t>Ulaganja u računalne programe</t>
  </si>
  <si>
    <t>AGB NIELSEN ISTRAŽIVANJE MEDIJA D.O.O.</t>
  </si>
  <si>
    <t>09444299304</t>
  </si>
  <si>
    <t>Ulica Pere Budmanija 1, ZAGREB</t>
  </si>
  <si>
    <t>3239</t>
  </si>
  <si>
    <t>Ostale usluge</t>
  </si>
  <si>
    <t>SPAN D.D.</t>
  </si>
  <si>
    <t>19680551758</t>
  </si>
  <si>
    <t>Koturaška 47, ZAGREB</t>
  </si>
  <si>
    <t>3232</t>
  </si>
  <si>
    <t>Usluge tekućeg i investicijskog održavanja</t>
  </si>
  <si>
    <t>4221</t>
  </si>
  <si>
    <t>Uredska oprema i namještaj</t>
  </si>
  <si>
    <t>A1 HRVATSKA D.O.O.</t>
  </si>
  <si>
    <t>29524210204</t>
  </si>
  <si>
    <t>Vrtni put 1, ZAGREB</t>
  </si>
  <si>
    <t>4222</t>
  </si>
  <si>
    <t>Komunikacijska oprema</t>
  </si>
  <si>
    <t>VERGL D.O.O.</t>
  </si>
  <si>
    <t>33486399992</t>
  </si>
  <si>
    <t>RADNIČKA CESTA 1A, ZAGREB</t>
  </si>
  <si>
    <t>3221</t>
  </si>
  <si>
    <t>Uredski materijal i ostali materijalni rashodi</t>
  </si>
  <si>
    <t>SECURITAS HRVATSKA D.O.O.</t>
  </si>
  <si>
    <t>33679708526</t>
  </si>
  <si>
    <t>Oreškovićeva 6n/2, ZAGREB</t>
  </si>
  <si>
    <t>PRESSCUT D.O.O.</t>
  </si>
  <si>
    <t>34672089688</t>
  </si>
  <si>
    <t>VLAŠKA ULICA 121, P.P.420, ZAGREB</t>
  </si>
  <si>
    <t>3238</t>
  </si>
  <si>
    <t>Računalne usluge</t>
  </si>
  <si>
    <t>49939600448</t>
  </si>
  <si>
    <t>RADNIČKA CESTA 173, ZAGREB</t>
  </si>
  <si>
    <t>3234</t>
  </si>
  <si>
    <t>Komunalne usluge</t>
  </si>
  <si>
    <t>OPTIMAR ADRIA D.O.O.</t>
  </si>
  <si>
    <t>57802583362</t>
  </si>
  <si>
    <t>MARTINKOVAC 112, RIJEKA</t>
  </si>
  <si>
    <t>3235</t>
  </si>
  <si>
    <t>Zakupnine i najamnine</t>
  </si>
  <si>
    <t>ŽUTA TOČKA obrt za edukaciju</t>
  </si>
  <si>
    <t>82690445650</t>
  </si>
  <si>
    <t>DALMATINSKA ULICA 17, ZAGREB</t>
  </si>
  <si>
    <t>Financijska agencija</t>
  </si>
  <si>
    <t>85821130368</t>
  </si>
  <si>
    <t>Ulica grada Vukovara 70, ZAGREB</t>
  </si>
  <si>
    <t>3431</t>
  </si>
  <si>
    <t>Bankarske usluge i usluge platnog prometa</t>
  </si>
  <si>
    <t>ŽIVA VODA D.O.O.</t>
  </si>
  <si>
    <t>86255713939</t>
  </si>
  <si>
    <t>Karlovačka cesta 92, ZAGREB</t>
  </si>
  <si>
    <t>3295</t>
  </si>
  <si>
    <t>Pristojbe i naknade</t>
  </si>
  <si>
    <t>HEP ELEKTRA D.O.O.</t>
  </si>
  <si>
    <t>43965974818</t>
  </si>
  <si>
    <t>Ulica grada Vukovara 37, ZAGREB</t>
  </si>
  <si>
    <t>3223</t>
  </si>
  <si>
    <t>Energija</t>
  </si>
  <si>
    <t>MONEL D.O.O.</t>
  </si>
  <si>
    <t>63126032936</t>
  </si>
  <si>
    <t>Ilica 128, ZAGREB</t>
  </si>
  <si>
    <t>LOTEA, OBRT ZA ČIŠĆENJE I OSTALE USLUGE</t>
  </si>
  <si>
    <t>73118556786</t>
  </si>
  <si>
    <t>SIGET 16B, ZAGREB-NOVI ZAGREB</t>
  </si>
  <si>
    <t>KONTRA DIGITAL D.O.O.</t>
  </si>
  <si>
    <t>39292019492</t>
  </si>
  <si>
    <t>ZAHAROVA 9, ZAGREB</t>
  </si>
  <si>
    <t>KONTO D.O.O. POŽEGA</t>
  </si>
  <si>
    <t>59143170280</t>
  </si>
  <si>
    <t>ZRINSKA 46, POŽEGA</t>
  </si>
  <si>
    <t>VRUTAK D.O.O.</t>
  </si>
  <si>
    <t>95092888930</t>
  </si>
  <si>
    <t>Samoborska cesta 161a, ZAGREB</t>
  </si>
  <si>
    <t>3293</t>
  </si>
  <si>
    <t>Reprezentacija</t>
  </si>
  <si>
    <t>STUDENTSKI CENTAR U ZAGREBU</t>
  </si>
  <si>
    <t>22597784145</t>
  </si>
  <si>
    <t>Savska cesta 25, ZAGREB</t>
  </si>
  <si>
    <t>3231</t>
  </si>
  <si>
    <t>Usluge telefona, interneta, pošte i prijevoza</t>
  </si>
  <si>
    <t>TIP - ZAGREB d.o.o.</t>
  </si>
  <si>
    <t>36198195227</t>
  </si>
  <si>
    <t>Vinogradska ulica 34 NEDJELJA, SVETA NEDJELJA</t>
  </si>
  <si>
    <t>HRVATSKA RADIOTELEVIZIJA</t>
  </si>
  <si>
    <t>68419124305</t>
  </si>
  <si>
    <t>Prisavlje 3, ZAGREB</t>
  </si>
  <si>
    <t>HRVATSKI TELEKOM D.D.</t>
  </si>
  <si>
    <t>81793146560</t>
  </si>
  <si>
    <t>RADNIČKA CESTA 21, ZAGREB</t>
  </si>
  <si>
    <t>MARINE AIR D.O.O.</t>
  </si>
  <si>
    <t>90789004458</t>
  </si>
  <si>
    <t>Trg kralja Tomislava 2, ZAGREB</t>
  </si>
  <si>
    <t>HRVATSKA POŠTANSKA BANKA D.D.</t>
  </si>
  <si>
    <t>87939104217</t>
  </si>
  <si>
    <t>JURIŠIĆEVA 4, ZAGREB</t>
  </si>
  <si>
    <t>DUJMOVIĆ ANTONIJA</t>
  </si>
  <si>
    <t>PROTIS D.O.O.</t>
  </si>
  <si>
    <t>42113416920</t>
  </si>
  <si>
    <t>ZAGREB</t>
  </si>
  <si>
    <t>INSTAR CENTER D.O.O.</t>
  </si>
  <si>
    <t>64308723629</t>
  </si>
  <si>
    <t>ULICA ANDRIJE KAČIĆA MIOŠIĆA 22, VELIKA GORICA</t>
  </si>
  <si>
    <t>GRADSKO STAMBENO KOMUNALNO GOSPODARSTVO D.O.O.</t>
  </si>
  <si>
    <t>03744272526</t>
  </si>
  <si>
    <t>SAVSKA CESTA 1, ZAGREB</t>
  </si>
  <si>
    <t>CS COMPUTER SYSTEMS D.O.O.</t>
  </si>
  <si>
    <t>07989965722</t>
  </si>
  <si>
    <t>Prečko 1/a, ZAGREB</t>
  </si>
  <si>
    <t>MEĐIMURJE-PLIN D.O.O.</t>
  </si>
  <si>
    <t>29035933600</t>
  </si>
  <si>
    <t>OBRTNIČKA ULICA 4, ČAKOVEC</t>
  </si>
  <si>
    <t>VODOOPSKRBA I ODVODNJA D.O.O.</t>
  </si>
  <si>
    <t>83416546499</t>
  </si>
  <si>
    <t>FOLNEGOVIĆEVA 1, ZAGREB</t>
  </si>
  <si>
    <t>ZAGREBAČKI HOLDING D.O.O. ČISTOĆA</t>
  </si>
  <si>
    <t>85584865987</t>
  </si>
  <si>
    <t>ULICA GRADA VUKOVARA 41, ZAGREB</t>
  </si>
  <si>
    <t>HP-HRVATSKA POŠTA D.D.</t>
  </si>
  <si>
    <t>87311810356</t>
  </si>
  <si>
    <t>POŠTANSKA ULICA 9, VELIKA GORICA</t>
  </si>
  <si>
    <t>CYBER FOLKS D.O.O.</t>
  </si>
  <si>
    <t>89338385732</t>
  </si>
  <si>
    <t>STJEPANA RADIĆA, ĐURĐEVAC</t>
  </si>
  <si>
    <t>INFODOM d.o.o.</t>
  </si>
  <si>
    <t>99054430142</t>
  </si>
  <si>
    <t>Andrije Žaje 61, ZAGREB</t>
  </si>
  <si>
    <t>INSTITUT ZA ISTRAŽIVANJE HIBRIDNIH SUKOBA IIHS</t>
  </si>
  <si>
    <t>31073348655</t>
  </si>
  <si>
    <t>Teslina, ZAGREB</t>
  </si>
  <si>
    <t>3813</t>
  </si>
  <si>
    <t>Tekuće donacije iz EU sredstava</t>
  </si>
  <si>
    <t>INŽENJERSKI BIRO D.O.O.</t>
  </si>
  <si>
    <t>84170114747</t>
  </si>
  <si>
    <t>HEINZELOVA 4A P.P. 314, ZAGREB</t>
  </si>
  <si>
    <t>3213</t>
  </si>
  <si>
    <t>Stručno usavršavanje zaposlenika</t>
  </si>
  <si>
    <t>OPTIKA KABEL TV d.o.o.</t>
  </si>
  <si>
    <t>50999639699</t>
  </si>
  <si>
    <t>Drage Švajcara 1, ZAPREŠIĆ</t>
  </si>
  <si>
    <t>JANDRIĆ ILIJA</t>
  </si>
  <si>
    <t>3811</t>
  </si>
  <si>
    <t>Tekuće donacije u novcu</t>
  </si>
  <si>
    <t>IKEA HRVATSKA D.O.O.</t>
  </si>
  <si>
    <t>21523879111</t>
  </si>
  <si>
    <t>ULICA ALFREDA NOBELA 2, SOP</t>
  </si>
  <si>
    <t>POTOMAC GRUPA D.O.O.</t>
  </si>
  <si>
    <t>57683978003</t>
  </si>
  <si>
    <t>TRG KRALJA TOMISLAVA 4, ZAGREB</t>
  </si>
  <si>
    <t>UDRUGA SA(N)JAM KNJIGE U ISTRI</t>
  </si>
  <si>
    <t>02651759188</t>
  </si>
  <si>
    <t>GIARDINI 2, PULA</t>
  </si>
  <si>
    <t>SVEUČILIŠTE VERN</t>
  </si>
  <si>
    <t>22341026596</t>
  </si>
  <si>
    <t>PALMOTIĆEVA ULICA 82/1, ZAGREB</t>
  </si>
  <si>
    <t>3721</t>
  </si>
  <si>
    <t>Naknade građanima i kućanstvima u novcu</t>
  </si>
  <si>
    <t>GRAD ZAGREB KOMUNALNA NAKNADA</t>
  </si>
  <si>
    <t>61817894937</t>
  </si>
  <si>
    <t>Trg Stjepana Radića 1, ZAGREB</t>
  </si>
  <si>
    <t>NARODNE NOVINE D.D.</t>
  </si>
  <si>
    <t>64546066176</t>
  </si>
  <si>
    <t>Savski gaj XIII. 6, ZAGREB-NOVI ZAGREB</t>
  </si>
  <si>
    <t>3233</t>
  </si>
  <si>
    <t>Usluge promidžbe i informiranja</t>
  </si>
  <si>
    <t>Datum ispisa: 19.10.2026</t>
  </si>
  <si>
    <t>Izvješće o isplatama - po Naputku</t>
  </si>
  <si>
    <t>Godina: 2026. Datum dokumenta: od 01.09.2026 do 30.09.2026. Konto izvršenja: od 3 do 59. , Akt. plan rashoda:1 -</t>
  </si>
  <si>
    <t>SAUBERMACHER-TS d.o.o.</t>
  </si>
  <si>
    <t>Novčana naknada poslodavca zbog nezapošljavanja osoba s invaliditetom</t>
  </si>
  <si>
    <t>VELINAC SESVETE</t>
  </si>
  <si>
    <t>63682958051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</si>
</sst>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workbookViewId="0">
      <pane ySplit="6" topLeftCell="A55" activePane="bottomLeft" state="frozen"/>
      <selection pane="bottomLeft" activeCell="E70" sqref="E7:E70"/>
    </sheetView>
  </sheetViews>
  <sheetFormatPr defaultColWidth="9.109375" defaultRowHeight="14.4" x14ac:dyDescent="0.3"/>
  <cols>
    <col min="1" max="1" width="7.33203125" customWidth="1"/>
    <col min="2" max="2" width="36" customWidth="1"/>
    <col min="3" max="3" width="15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13" t="s">
        <v>16</v>
      </c>
      <c r="B1" s="13"/>
      <c r="C1" s="13"/>
      <c r="D1" s="13"/>
      <c r="E1" s="13"/>
      <c r="F1" s="13"/>
      <c r="G1" s="13"/>
      <c r="J1" s="3" t="s">
        <v>204</v>
      </c>
      <c r="K1" s="2"/>
    </row>
    <row r="2" spans="1:11" ht="9.75" customHeight="1" x14ac:dyDescent="0.3">
      <c r="A2" s="2"/>
      <c r="B2" s="2"/>
      <c r="C2" s="2"/>
      <c r="D2" s="2"/>
      <c r="E2" s="2"/>
      <c r="F2" s="2"/>
      <c r="G2" s="2"/>
      <c r="J2" s="3"/>
      <c r="K2" s="2"/>
    </row>
    <row r="3" spans="1:11" ht="15.6" x14ac:dyDescent="0.3">
      <c r="A3" s="14" t="s">
        <v>205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3">
      <c r="A5" s="15" t="s">
        <v>206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9">
        <f t="shared" ref="A7:A38" si="0">ROW(A1)</f>
        <v>1</v>
      </c>
      <c r="B7" s="5"/>
      <c r="C7" s="5"/>
      <c r="D7" s="5"/>
      <c r="E7" s="11">
        <v>109910.22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spans="1:11" x14ac:dyDescent="0.3">
      <c r="A8" s="9">
        <f t="shared" si="0"/>
        <v>2</v>
      </c>
      <c r="B8" s="5"/>
      <c r="C8" s="5"/>
      <c r="D8" s="5"/>
      <c r="E8" s="11">
        <v>2500</v>
      </c>
      <c r="F8" s="5" t="s">
        <v>12</v>
      </c>
      <c r="G8" s="5" t="s">
        <v>13</v>
      </c>
      <c r="H8" s="5" t="s">
        <v>17</v>
      </c>
      <c r="I8" s="5" t="s">
        <v>18</v>
      </c>
      <c r="J8" s="5" t="s">
        <v>16</v>
      </c>
    </row>
    <row r="9" spans="1:11" x14ac:dyDescent="0.3">
      <c r="A9" s="9">
        <f t="shared" si="0"/>
        <v>3</v>
      </c>
      <c r="B9" s="5"/>
      <c r="C9" s="5"/>
      <c r="D9" s="5"/>
      <c r="E9" s="11">
        <v>18143.93</v>
      </c>
      <c r="F9" s="5" t="s">
        <v>12</v>
      </c>
      <c r="G9" s="5" t="s">
        <v>13</v>
      </c>
      <c r="H9" s="5" t="s">
        <v>19</v>
      </c>
      <c r="I9" s="5" t="s">
        <v>20</v>
      </c>
      <c r="J9" s="5" t="s">
        <v>16</v>
      </c>
    </row>
    <row r="10" spans="1:11" x14ac:dyDescent="0.3">
      <c r="A10" s="9">
        <f t="shared" si="0"/>
        <v>4</v>
      </c>
      <c r="B10" s="5"/>
      <c r="C10" s="5"/>
      <c r="D10" s="5"/>
      <c r="E10" s="11">
        <v>767.2</v>
      </c>
      <c r="F10" s="5" t="s">
        <v>12</v>
      </c>
      <c r="G10" s="5" t="s">
        <v>13</v>
      </c>
      <c r="H10" s="5" t="s">
        <v>23</v>
      </c>
      <c r="I10" s="5" t="s">
        <v>24</v>
      </c>
      <c r="J10" s="5" t="s">
        <v>16</v>
      </c>
    </row>
    <row r="11" spans="1:11" x14ac:dyDescent="0.3">
      <c r="A11" s="9">
        <f t="shared" si="0"/>
        <v>5</v>
      </c>
      <c r="B11" s="5" t="s">
        <v>129</v>
      </c>
      <c r="C11" s="5" t="s">
        <v>130</v>
      </c>
      <c r="D11" s="5" t="s">
        <v>131</v>
      </c>
      <c r="E11" s="11">
        <v>2106.16</v>
      </c>
      <c r="F11" s="5" t="s">
        <v>12</v>
      </c>
      <c r="G11" s="5" t="s">
        <v>13</v>
      </c>
      <c r="H11" s="5" t="s">
        <v>23</v>
      </c>
      <c r="I11" s="5" t="s">
        <v>24</v>
      </c>
      <c r="J11" s="5" t="s">
        <v>16</v>
      </c>
    </row>
    <row r="12" spans="1:11" x14ac:dyDescent="0.3">
      <c r="A12" s="9">
        <f t="shared" si="0"/>
        <v>6</v>
      </c>
      <c r="B12" s="5"/>
      <c r="C12" s="5"/>
      <c r="D12" s="5"/>
      <c r="E12" s="11">
        <v>1082.8</v>
      </c>
      <c r="F12" s="5" t="s">
        <v>12</v>
      </c>
      <c r="G12" s="5" t="s">
        <v>13</v>
      </c>
      <c r="H12" s="5" t="s">
        <v>21</v>
      </c>
      <c r="I12" s="5" t="s">
        <v>22</v>
      </c>
      <c r="J12" s="5" t="s">
        <v>16</v>
      </c>
    </row>
    <row r="13" spans="1:11" x14ac:dyDescent="0.3">
      <c r="A13" s="9">
        <f t="shared" si="0"/>
        <v>7</v>
      </c>
      <c r="B13" s="5" t="s">
        <v>171</v>
      </c>
      <c r="C13" s="5" t="s">
        <v>172</v>
      </c>
      <c r="D13" s="5" t="s">
        <v>173</v>
      </c>
      <c r="E13" s="11">
        <v>212.5</v>
      </c>
      <c r="F13" s="5" t="s">
        <v>12</v>
      </c>
      <c r="G13" s="5" t="s">
        <v>13</v>
      </c>
      <c r="H13" s="5" t="s">
        <v>174</v>
      </c>
      <c r="I13" s="5" t="s">
        <v>175</v>
      </c>
      <c r="J13" s="5" t="s">
        <v>16</v>
      </c>
    </row>
    <row r="14" spans="1:11" x14ac:dyDescent="0.3">
      <c r="A14" s="9">
        <f t="shared" si="0"/>
        <v>8</v>
      </c>
      <c r="B14" s="5" t="s">
        <v>58</v>
      </c>
      <c r="C14" s="5" t="s">
        <v>59</v>
      </c>
      <c r="D14" s="5" t="s">
        <v>60</v>
      </c>
      <c r="E14" s="11">
        <v>1084.1199999999999</v>
      </c>
      <c r="F14" s="5" t="s">
        <v>12</v>
      </c>
      <c r="G14" s="5" t="s">
        <v>13</v>
      </c>
      <c r="H14" s="5" t="s">
        <v>61</v>
      </c>
      <c r="I14" s="5" t="s">
        <v>62</v>
      </c>
      <c r="J14" s="5" t="s">
        <v>16</v>
      </c>
    </row>
    <row r="15" spans="1:11" x14ac:dyDescent="0.3">
      <c r="A15" s="9">
        <f t="shared" si="0"/>
        <v>9</v>
      </c>
      <c r="B15" s="5"/>
      <c r="C15" s="5"/>
      <c r="D15" s="5"/>
      <c r="E15" s="11">
        <v>99.17</v>
      </c>
      <c r="F15" s="5" t="s">
        <v>12</v>
      </c>
      <c r="G15" s="5" t="s">
        <v>13</v>
      </c>
      <c r="H15" s="5" t="s">
        <v>61</v>
      </c>
      <c r="I15" s="5" t="s">
        <v>62</v>
      </c>
      <c r="J15" s="5" t="s">
        <v>16</v>
      </c>
    </row>
    <row r="16" spans="1:11" x14ac:dyDescent="0.3">
      <c r="A16" s="9">
        <f t="shared" si="0"/>
        <v>10</v>
      </c>
      <c r="B16" s="5" t="s">
        <v>110</v>
      </c>
      <c r="C16" s="5" t="s">
        <v>111</v>
      </c>
      <c r="D16" s="5" t="s">
        <v>112</v>
      </c>
      <c r="E16" s="11">
        <v>385.26</v>
      </c>
      <c r="F16" s="5" t="s">
        <v>12</v>
      </c>
      <c r="G16" s="5" t="s">
        <v>13</v>
      </c>
      <c r="H16" s="5" t="s">
        <v>61</v>
      </c>
      <c r="I16" s="5" t="s">
        <v>62</v>
      </c>
      <c r="J16" s="5" t="s">
        <v>16</v>
      </c>
    </row>
    <row r="17" spans="1:10" x14ac:dyDescent="0.3">
      <c r="A17" s="9">
        <f t="shared" si="0"/>
        <v>11</v>
      </c>
      <c r="B17" s="5" t="s">
        <v>120</v>
      </c>
      <c r="C17" s="5" t="s">
        <v>121</v>
      </c>
      <c r="D17" s="5" t="s">
        <v>122</v>
      </c>
      <c r="E17" s="11">
        <v>183.69</v>
      </c>
      <c r="F17" s="5" t="s">
        <v>12</v>
      </c>
      <c r="G17" s="5" t="s">
        <v>13</v>
      </c>
      <c r="H17" s="5" t="s">
        <v>61</v>
      </c>
      <c r="I17" s="5" t="s">
        <v>62</v>
      </c>
      <c r="J17" s="5" t="s">
        <v>16</v>
      </c>
    </row>
    <row r="18" spans="1:10" x14ac:dyDescent="0.3">
      <c r="A18" s="9">
        <f t="shared" si="0"/>
        <v>12</v>
      </c>
      <c r="B18" s="5" t="s">
        <v>139</v>
      </c>
      <c r="C18" s="5" t="s">
        <v>140</v>
      </c>
      <c r="D18" s="5" t="s">
        <v>141</v>
      </c>
      <c r="E18" s="11">
        <v>338.95</v>
      </c>
      <c r="F18" s="5" t="s">
        <v>12</v>
      </c>
      <c r="G18" s="5" t="s">
        <v>13</v>
      </c>
      <c r="H18" s="5" t="s">
        <v>61</v>
      </c>
      <c r="I18" s="5" t="s">
        <v>62</v>
      </c>
      <c r="J18" s="5" t="s">
        <v>16</v>
      </c>
    </row>
    <row r="19" spans="1:10" x14ac:dyDescent="0.3">
      <c r="A19" s="9">
        <f t="shared" si="0"/>
        <v>13</v>
      </c>
      <c r="B19" s="5" t="s">
        <v>93</v>
      </c>
      <c r="C19" s="5" t="s">
        <v>94</v>
      </c>
      <c r="D19" s="5" t="s">
        <v>95</v>
      </c>
      <c r="E19" s="11">
        <v>57.91</v>
      </c>
      <c r="F19" s="5" t="s">
        <v>12</v>
      </c>
      <c r="G19" s="5" t="s">
        <v>13</v>
      </c>
      <c r="H19" s="5" t="s">
        <v>96</v>
      </c>
      <c r="I19" s="5" t="s">
        <v>97</v>
      </c>
      <c r="J19" s="5" t="s">
        <v>16</v>
      </c>
    </row>
    <row r="20" spans="1:10" x14ac:dyDescent="0.3">
      <c r="A20" s="9">
        <f t="shared" si="0"/>
        <v>14</v>
      </c>
      <c r="B20" s="5" t="s">
        <v>148</v>
      </c>
      <c r="C20" s="5" t="s">
        <v>149</v>
      </c>
      <c r="D20" s="5" t="s">
        <v>150</v>
      </c>
      <c r="E20" s="11">
        <v>704.72</v>
      </c>
      <c r="F20" s="5" t="s">
        <v>12</v>
      </c>
      <c r="G20" s="5" t="s">
        <v>13</v>
      </c>
      <c r="H20" s="5" t="s">
        <v>96</v>
      </c>
      <c r="I20" s="5" t="s">
        <v>97</v>
      </c>
      <c r="J20" s="5" t="s">
        <v>16</v>
      </c>
    </row>
    <row r="21" spans="1:10" x14ac:dyDescent="0.3">
      <c r="A21" s="9">
        <f t="shared" si="0"/>
        <v>15</v>
      </c>
      <c r="B21" s="5" t="s">
        <v>53</v>
      </c>
      <c r="C21" s="5" t="s">
        <v>54</v>
      </c>
      <c r="D21" s="5" t="s">
        <v>55</v>
      </c>
      <c r="E21" s="11">
        <v>1850.79</v>
      </c>
      <c r="F21" s="5" t="s">
        <v>12</v>
      </c>
      <c r="G21" s="5" t="s">
        <v>13</v>
      </c>
      <c r="H21" s="5" t="s">
        <v>118</v>
      </c>
      <c r="I21" s="5" t="s">
        <v>119</v>
      </c>
      <c r="J21" s="5" t="s">
        <v>16</v>
      </c>
    </row>
    <row r="22" spans="1:10" x14ac:dyDescent="0.3">
      <c r="A22" s="9">
        <f t="shared" si="0"/>
        <v>16</v>
      </c>
      <c r="B22" s="5" t="s">
        <v>126</v>
      </c>
      <c r="C22" s="5" t="s">
        <v>127</v>
      </c>
      <c r="D22" s="5" t="s">
        <v>128</v>
      </c>
      <c r="E22" s="11">
        <v>12.1</v>
      </c>
      <c r="F22" s="5" t="s">
        <v>12</v>
      </c>
      <c r="G22" s="5" t="s">
        <v>13</v>
      </c>
      <c r="H22" s="5" t="s">
        <v>118</v>
      </c>
      <c r="I22" s="5" t="s">
        <v>119</v>
      </c>
      <c r="J22" s="5" t="s">
        <v>16</v>
      </c>
    </row>
    <row r="23" spans="1:10" x14ac:dyDescent="0.3">
      <c r="A23" s="9">
        <f t="shared" si="0"/>
        <v>17</v>
      </c>
      <c r="B23" s="5" t="s">
        <v>157</v>
      </c>
      <c r="C23" s="5" t="s">
        <v>158</v>
      </c>
      <c r="D23" s="5" t="s">
        <v>159</v>
      </c>
      <c r="E23" s="11">
        <v>308.27999999999997</v>
      </c>
      <c r="F23" s="5" t="s">
        <v>12</v>
      </c>
      <c r="G23" s="5" t="s">
        <v>13</v>
      </c>
      <c r="H23" s="5" t="s">
        <v>118</v>
      </c>
      <c r="I23" s="5" t="s">
        <v>119</v>
      </c>
      <c r="J23" s="5" t="s">
        <v>16</v>
      </c>
    </row>
    <row r="24" spans="1:10" x14ac:dyDescent="0.3">
      <c r="A24" s="9">
        <f t="shared" si="0"/>
        <v>18</v>
      </c>
      <c r="B24" s="5" t="s">
        <v>176</v>
      </c>
      <c r="C24" s="5" t="s">
        <v>177</v>
      </c>
      <c r="D24" s="5" t="s">
        <v>178</v>
      </c>
      <c r="E24" s="11">
        <v>375.6</v>
      </c>
      <c r="F24" s="5" t="s">
        <v>12</v>
      </c>
      <c r="G24" s="5" t="s">
        <v>13</v>
      </c>
      <c r="H24" s="5" t="s">
        <v>118</v>
      </c>
      <c r="I24" s="5" t="s">
        <v>119</v>
      </c>
      <c r="J24" s="5" t="s">
        <v>16</v>
      </c>
    </row>
    <row r="25" spans="1:10" x14ac:dyDescent="0.3">
      <c r="A25" s="9">
        <f t="shared" si="0"/>
        <v>19</v>
      </c>
      <c r="B25" s="5" t="s">
        <v>46</v>
      </c>
      <c r="C25" s="5" t="s">
        <v>47</v>
      </c>
      <c r="D25" s="5" t="s">
        <v>48</v>
      </c>
      <c r="E25" s="11">
        <v>957.5</v>
      </c>
      <c r="F25" s="5" t="s">
        <v>12</v>
      </c>
      <c r="G25" s="5" t="s">
        <v>13</v>
      </c>
      <c r="H25" s="5" t="s">
        <v>49</v>
      </c>
      <c r="I25" s="5" t="s">
        <v>50</v>
      </c>
      <c r="J25" s="5" t="s">
        <v>16</v>
      </c>
    </row>
    <row r="26" spans="1:10" x14ac:dyDescent="0.3">
      <c r="A26" s="9">
        <f t="shared" si="0"/>
        <v>20</v>
      </c>
      <c r="B26" s="5" t="s">
        <v>199</v>
      </c>
      <c r="C26" s="5" t="s">
        <v>200</v>
      </c>
      <c r="D26" s="5" t="s">
        <v>201</v>
      </c>
      <c r="E26" s="11">
        <v>4360.5</v>
      </c>
      <c r="F26" s="5" t="s">
        <v>12</v>
      </c>
      <c r="G26" s="5" t="s">
        <v>13</v>
      </c>
      <c r="H26" s="5" t="s">
        <v>202</v>
      </c>
      <c r="I26" s="5" t="s">
        <v>203</v>
      </c>
      <c r="J26" s="5" t="s">
        <v>16</v>
      </c>
    </row>
    <row r="27" spans="1:10" x14ac:dyDescent="0.3">
      <c r="A27" s="9">
        <f t="shared" si="0"/>
        <v>21</v>
      </c>
      <c r="B27" s="5" t="s">
        <v>207</v>
      </c>
      <c r="C27" s="5" t="s">
        <v>71</v>
      </c>
      <c r="D27" s="5" t="s">
        <v>72</v>
      </c>
      <c r="E27" s="11">
        <v>37.5</v>
      </c>
      <c r="F27" s="5" t="s">
        <v>12</v>
      </c>
      <c r="G27" s="5" t="s">
        <v>13</v>
      </c>
      <c r="H27" s="5" t="s">
        <v>73</v>
      </c>
      <c r="I27" s="5" t="s">
        <v>74</v>
      </c>
      <c r="J27" s="5" t="s">
        <v>16</v>
      </c>
    </row>
    <row r="28" spans="1:10" x14ac:dyDescent="0.3">
      <c r="A28" s="9">
        <f t="shared" si="0"/>
        <v>22</v>
      </c>
      <c r="B28" s="5" t="s">
        <v>88</v>
      </c>
      <c r="C28" s="5" t="s">
        <v>89</v>
      </c>
      <c r="D28" s="5" t="s">
        <v>90</v>
      </c>
      <c r="E28" s="11">
        <v>102.44</v>
      </c>
      <c r="F28" s="5" t="s">
        <v>12</v>
      </c>
      <c r="G28" s="5" t="s">
        <v>13</v>
      </c>
      <c r="H28" s="5" t="s">
        <v>73</v>
      </c>
      <c r="I28" s="5" t="s">
        <v>74</v>
      </c>
      <c r="J28" s="5" t="s">
        <v>16</v>
      </c>
    </row>
    <row r="29" spans="1:10" x14ac:dyDescent="0.3">
      <c r="A29" s="9">
        <f t="shared" si="0"/>
        <v>23</v>
      </c>
      <c r="B29" s="5" t="s">
        <v>98</v>
      </c>
      <c r="C29" s="5" t="s">
        <v>99</v>
      </c>
      <c r="D29" s="5" t="s">
        <v>100</v>
      </c>
      <c r="E29" s="11">
        <v>119.83</v>
      </c>
      <c r="F29" s="5" t="s">
        <v>12</v>
      </c>
      <c r="G29" s="5" t="s">
        <v>13</v>
      </c>
      <c r="H29" s="5" t="s">
        <v>73</v>
      </c>
      <c r="I29" s="5" t="s">
        <v>74</v>
      </c>
      <c r="J29" s="5" t="s">
        <v>16</v>
      </c>
    </row>
    <row r="30" spans="1:10" x14ac:dyDescent="0.3">
      <c r="A30" s="9">
        <f t="shared" si="0"/>
        <v>24</v>
      </c>
      <c r="B30" s="5" t="s">
        <v>142</v>
      </c>
      <c r="C30" s="5" t="s">
        <v>143</v>
      </c>
      <c r="D30" s="5" t="s">
        <v>144</v>
      </c>
      <c r="E30" s="11">
        <v>373.4</v>
      </c>
      <c r="F30" s="5" t="s">
        <v>12</v>
      </c>
      <c r="G30" s="5" t="s">
        <v>13</v>
      </c>
      <c r="H30" s="5" t="s">
        <v>73</v>
      </c>
      <c r="I30" s="5" t="s">
        <v>74</v>
      </c>
      <c r="J30" s="5" t="s">
        <v>16</v>
      </c>
    </row>
    <row r="31" spans="1:10" x14ac:dyDescent="0.3">
      <c r="A31" s="9">
        <f t="shared" si="0"/>
        <v>25</v>
      </c>
      <c r="B31" s="5" t="s">
        <v>151</v>
      </c>
      <c r="C31" s="5" t="s">
        <v>152</v>
      </c>
      <c r="D31" s="5" t="s">
        <v>153</v>
      </c>
      <c r="E31" s="11">
        <v>179.27</v>
      </c>
      <c r="F31" s="5" t="s">
        <v>12</v>
      </c>
      <c r="G31" s="5" t="s">
        <v>13</v>
      </c>
      <c r="H31" s="5" t="s">
        <v>73</v>
      </c>
      <c r="I31" s="5" t="s">
        <v>74</v>
      </c>
      <c r="J31" s="5" t="s">
        <v>16</v>
      </c>
    </row>
    <row r="32" spans="1:10" x14ac:dyDescent="0.3">
      <c r="A32" s="9">
        <f t="shared" si="0"/>
        <v>26</v>
      </c>
      <c r="B32" s="5" t="s">
        <v>154</v>
      </c>
      <c r="C32" s="5" t="s">
        <v>155</v>
      </c>
      <c r="D32" s="5" t="s">
        <v>156</v>
      </c>
      <c r="E32" s="11">
        <v>28.19</v>
      </c>
      <c r="F32" s="5" t="s">
        <v>12</v>
      </c>
      <c r="G32" s="5" t="s">
        <v>13</v>
      </c>
      <c r="H32" s="5" t="s">
        <v>73</v>
      </c>
      <c r="I32" s="5" t="s">
        <v>74</v>
      </c>
      <c r="J32" s="5" t="s">
        <v>16</v>
      </c>
    </row>
    <row r="33" spans="1:10" x14ac:dyDescent="0.3">
      <c r="A33" s="9">
        <f t="shared" si="0"/>
        <v>27</v>
      </c>
      <c r="B33" s="5" t="s">
        <v>154</v>
      </c>
      <c r="C33" s="5" t="s">
        <v>155</v>
      </c>
      <c r="D33" s="5" t="s">
        <v>156</v>
      </c>
      <c r="E33" s="11">
        <v>33.130000000000003</v>
      </c>
      <c r="F33" s="5" t="s">
        <v>12</v>
      </c>
      <c r="G33" s="5" t="s">
        <v>13</v>
      </c>
      <c r="H33" s="5" t="s">
        <v>73</v>
      </c>
      <c r="I33" s="5" t="s">
        <v>74</v>
      </c>
      <c r="J33" s="5" t="s">
        <v>16</v>
      </c>
    </row>
    <row r="34" spans="1:10" x14ac:dyDescent="0.3">
      <c r="A34" s="9">
        <f t="shared" si="0"/>
        <v>28</v>
      </c>
      <c r="B34" s="5" t="s">
        <v>196</v>
      </c>
      <c r="C34" s="5" t="s">
        <v>197</v>
      </c>
      <c r="D34" s="5" t="s">
        <v>198</v>
      </c>
      <c r="E34" s="11">
        <v>73.84</v>
      </c>
      <c r="F34" s="5" t="s">
        <v>12</v>
      </c>
      <c r="G34" s="5" t="s">
        <v>13</v>
      </c>
      <c r="H34" s="5" t="s">
        <v>73</v>
      </c>
      <c r="I34" s="5" t="s">
        <v>74</v>
      </c>
      <c r="J34" s="5" t="s">
        <v>16</v>
      </c>
    </row>
    <row r="35" spans="1:10" x14ac:dyDescent="0.3">
      <c r="A35" s="9">
        <f t="shared" si="0"/>
        <v>29</v>
      </c>
      <c r="B35" s="5" t="s">
        <v>75</v>
      </c>
      <c r="C35" s="5" t="s">
        <v>76</v>
      </c>
      <c r="D35" s="5" t="s">
        <v>77</v>
      </c>
      <c r="E35" s="11">
        <v>683.75</v>
      </c>
      <c r="F35" s="5" t="s">
        <v>12</v>
      </c>
      <c r="G35" s="5" t="s">
        <v>13</v>
      </c>
      <c r="H35" s="5" t="s">
        <v>78</v>
      </c>
      <c r="I35" s="5" t="s">
        <v>79</v>
      </c>
      <c r="J35" s="5" t="s">
        <v>16</v>
      </c>
    </row>
    <row r="36" spans="1:10" x14ac:dyDescent="0.3">
      <c r="A36" s="9">
        <f t="shared" si="0"/>
        <v>30</v>
      </c>
      <c r="B36" s="5"/>
      <c r="C36" s="5"/>
      <c r="D36" s="5"/>
      <c r="E36" s="11">
        <v>1300</v>
      </c>
      <c r="F36" s="5" t="s">
        <v>12</v>
      </c>
      <c r="G36" s="5" t="s">
        <v>13</v>
      </c>
      <c r="H36" s="5" t="s">
        <v>78</v>
      </c>
      <c r="I36" s="5" t="s">
        <v>79</v>
      </c>
      <c r="J36" s="5" t="s">
        <v>16</v>
      </c>
    </row>
    <row r="37" spans="1:10" x14ac:dyDescent="0.3">
      <c r="A37" s="9">
        <f t="shared" si="0"/>
        <v>31</v>
      </c>
      <c r="B37" s="5" t="s">
        <v>132</v>
      </c>
      <c r="C37" s="5" t="s">
        <v>133</v>
      </c>
      <c r="D37" s="5" t="s">
        <v>134</v>
      </c>
      <c r="E37" s="11">
        <v>17.37</v>
      </c>
      <c r="F37" s="5" t="s">
        <v>12</v>
      </c>
      <c r="G37" s="5" t="s">
        <v>13</v>
      </c>
      <c r="H37" s="5" t="s">
        <v>78</v>
      </c>
      <c r="I37" s="5" t="s">
        <v>79</v>
      </c>
      <c r="J37" s="5" t="s">
        <v>16</v>
      </c>
    </row>
    <row r="38" spans="1:10" x14ac:dyDescent="0.3">
      <c r="A38" s="9">
        <f t="shared" si="0"/>
        <v>32</v>
      </c>
      <c r="B38" s="5" t="s">
        <v>132</v>
      </c>
      <c r="C38" s="5" t="s">
        <v>133</v>
      </c>
      <c r="D38" s="5" t="s">
        <v>134</v>
      </c>
      <c r="E38" s="11">
        <v>33.270000000000003</v>
      </c>
      <c r="F38" s="5" t="s">
        <v>12</v>
      </c>
      <c r="G38" s="5" t="s">
        <v>13</v>
      </c>
      <c r="H38" s="5" t="s">
        <v>78</v>
      </c>
      <c r="I38" s="5" t="s">
        <v>79</v>
      </c>
      <c r="J38" s="5" t="s">
        <v>16</v>
      </c>
    </row>
    <row r="39" spans="1:10" x14ac:dyDescent="0.3">
      <c r="A39" s="9">
        <f t="shared" ref="A39:A70" si="1">ROW(A33)</f>
        <v>33</v>
      </c>
      <c r="B39" s="5" t="s">
        <v>25</v>
      </c>
      <c r="C39" s="5"/>
      <c r="D39" s="5"/>
      <c r="E39" s="11">
        <v>804.35</v>
      </c>
      <c r="F39" s="5" t="s">
        <v>12</v>
      </c>
      <c r="G39" s="5" t="s">
        <v>13</v>
      </c>
      <c r="H39" s="5" t="s">
        <v>26</v>
      </c>
      <c r="I39" s="5" t="s">
        <v>27</v>
      </c>
      <c r="J39" s="5" t="s">
        <v>16</v>
      </c>
    </row>
    <row r="40" spans="1:10" x14ac:dyDescent="0.3">
      <c r="A40" s="9">
        <f t="shared" si="1"/>
        <v>34</v>
      </c>
      <c r="B40" s="5" t="s">
        <v>28</v>
      </c>
      <c r="C40" s="5" t="s">
        <v>29</v>
      </c>
      <c r="D40" s="5" t="s">
        <v>30</v>
      </c>
      <c r="E40" s="11">
        <v>6533.9</v>
      </c>
      <c r="F40" s="5" t="s">
        <v>12</v>
      </c>
      <c r="G40" s="5" t="s">
        <v>13</v>
      </c>
      <c r="H40" s="5" t="s">
        <v>26</v>
      </c>
      <c r="I40" s="5" t="s">
        <v>27</v>
      </c>
      <c r="J40" s="5" t="s">
        <v>16</v>
      </c>
    </row>
    <row r="41" spans="1:10" x14ac:dyDescent="0.3">
      <c r="A41" s="9">
        <f t="shared" si="1"/>
        <v>35</v>
      </c>
      <c r="B41" s="5" t="s">
        <v>115</v>
      </c>
      <c r="C41" s="5" t="s">
        <v>116</v>
      </c>
      <c r="D41" s="5" t="s">
        <v>117</v>
      </c>
      <c r="E41" s="11">
        <v>872.26</v>
      </c>
      <c r="F41" s="5" t="s">
        <v>12</v>
      </c>
      <c r="G41" s="5" t="s">
        <v>13</v>
      </c>
      <c r="H41" s="5" t="s">
        <v>26</v>
      </c>
      <c r="I41" s="5" t="s">
        <v>27</v>
      </c>
      <c r="J41" s="5" t="s">
        <v>16</v>
      </c>
    </row>
    <row r="42" spans="1:10" x14ac:dyDescent="0.3">
      <c r="A42" s="9">
        <f t="shared" si="1"/>
        <v>36</v>
      </c>
      <c r="B42" s="5" t="s">
        <v>66</v>
      </c>
      <c r="C42" s="5" t="s">
        <v>67</v>
      </c>
      <c r="D42" s="5" t="s">
        <v>68</v>
      </c>
      <c r="E42" s="11">
        <v>908.37</v>
      </c>
      <c r="F42" s="5" t="s">
        <v>12</v>
      </c>
      <c r="G42" s="5" t="s">
        <v>13</v>
      </c>
      <c r="H42" s="5" t="s">
        <v>69</v>
      </c>
      <c r="I42" s="5" t="s">
        <v>70</v>
      </c>
      <c r="J42" s="5" t="s">
        <v>16</v>
      </c>
    </row>
    <row r="43" spans="1:10" x14ac:dyDescent="0.3">
      <c r="A43" s="9">
        <f t="shared" si="1"/>
        <v>37</v>
      </c>
      <c r="B43" s="5" t="s">
        <v>104</v>
      </c>
      <c r="C43" s="5" t="s">
        <v>105</v>
      </c>
      <c r="D43" s="5" t="s">
        <v>106</v>
      </c>
      <c r="E43" s="11">
        <v>100</v>
      </c>
      <c r="F43" s="5" t="s">
        <v>12</v>
      </c>
      <c r="G43" s="5" t="s">
        <v>13</v>
      </c>
      <c r="H43" s="5" t="s">
        <v>69</v>
      </c>
      <c r="I43" s="5" t="s">
        <v>70</v>
      </c>
      <c r="J43" s="5" t="s">
        <v>16</v>
      </c>
    </row>
    <row r="44" spans="1:10" x14ac:dyDescent="0.3">
      <c r="A44" s="9">
        <f t="shared" si="1"/>
        <v>38</v>
      </c>
      <c r="B44" s="5" t="s">
        <v>107</v>
      </c>
      <c r="C44" s="5" t="s">
        <v>108</v>
      </c>
      <c r="D44" s="5" t="s">
        <v>109</v>
      </c>
      <c r="E44" s="11">
        <v>2168.75</v>
      </c>
      <c r="F44" s="5" t="s">
        <v>12</v>
      </c>
      <c r="G44" s="5" t="s">
        <v>13</v>
      </c>
      <c r="H44" s="5" t="s">
        <v>69</v>
      </c>
      <c r="I44" s="5" t="s">
        <v>70</v>
      </c>
      <c r="J44" s="5" t="s">
        <v>16</v>
      </c>
    </row>
    <row r="45" spans="1:10" x14ac:dyDescent="0.3">
      <c r="A45" s="9">
        <f t="shared" si="1"/>
        <v>39</v>
      </c>
      <c r="B45" s="5" t="s">
        <v>145</v>
      </c>
      <c r="C45" s="5" t="s">
        <v>146</v>
      </c>
      <c r="D45" s="5" t="s">
        <v>147</v>
      </c>
      <c r="E45" s="11">
        <v>1025</v>
      </c>
      <c r="F45" s="5" t="s">
        <v>12</v>
      </c>
      <c r="G45" s="5" t="s">
        <v>13</v>
      </c>
      <c r="H45" s="5" t="s">
        <v>69</v>
      </c>
      <c r="I45" s="5" t="s">
        <v>70</v>
      </c>
      <c r="J45" s="5" t="s">
        <v>16</v>
      </c>
    </row>
    <row r="46" spans="1:10" x14ac:dyDescent="0.3">
      <c r="A46" s="9">
        <f t="shared" si="1"/>
        <v>40</v>
      </c>
      <c r="B46" s="5" t="s">
        <v>36</v>
      </c>
      <c r="C46" s="5" t="s">
        <v>37</v>
      </c>
      <c r="D46" s="5" t="s">
        <v>38</v>
      </c>
      <c r="E46" s="11">
        <v>843.75</v>
      </c>
      <c r="F46" s="5" t="s">
        <v>12</v>
      </c>
      <c r="G46" s="5" t="s">
        <v>13</v>
      </c>
      <c r="H46" s="5" t="s">
        <v>69</v>
      </c>
      <c r="I46" s="5" t="s">
        <v>70</v>
      </c>
      <c r="J46" s="5" t="s">
        <v>16</v>
      </c>
    </row>
    <row r="47" spans="1:10" x14ac:dyDescent="0.3">
      <c r="A47" s="9">
        <f t="shared" si="1"/>
        <v>41</v>
      </c>
      <c r="B47" s="5" t="s">
        <v>160</v>
      </c>
      <c r="C47" s="5" t="s">
        <v>161</v>
      </c>
      <c r="D47" s="5" t="s">
        <v>162</v>
      </c>
      <c r="E47" s="11">
        <v>209.04</v>
      </c>
      <c r="F47" s="5" t="s">
        <v>12</v>
      </c>
      <c r="G47" s="5" t="s">
        <v>13</v>
      </c>
      <c r="H47" s="5" t="s">
        <v>69</v>
      </c>
      <c r="I47" s="5" t="s">
        <v>70</v>
      </c>
      <c r="J47" s="5" t="s">
        <v>16</v>
      </c>
    </row>
    <row r="48" spans="1:10" x14ac:dyDescent="0.3">
      <c r="A48" s="9">
        <f t="shared" si="1"/>
        <v>42</v>
      </c>
      <c r="B48" s="5" t="s">
        <v>163</v>
      </c>
      <c r="C48" s="5" t="s">
        <v>164</v>
      </c>
      <c r="D48" s="5" t="s">
        <v>165</v>
      </c>
      <c r="E48" s="11">
        <v>4510</v>
      </c>
      <c r="F48" s="5" t="s">
        <v>12</v>
      </c>
      <c r="G48" s="5" t="s">
        <v>13</v>
      </c>
      <c r="H48" s="5" t="s">
        <v>69</v>
      </c>
      <c r="I48" s="5" t="s">
        <v>70</v>
      </c>
      <c r="J48" s="5" t="s">
        <v>16</v>
      </c>
    </row>
    <row r="49" spans="1:10" x14ac:dyDescent="0.3">
      <c r="A49" s="9">
        <f t="shared" si="1"/>
        <v>43</v>
      </c>
      <c r="B49" s="5" t="s">
        <v>41</v>
      </c>
      <c r="C49" s="5" t="s">
        <v>42</v>
      </c>
      <c r="D49" s="5" t="s">
        <v>43</v>
      </c>
      <c r="E49" s="11">
        <v>3807.69</v>
      </c>
      <c r="F49" s="5" t="s">
        <v>12</v>
      </c>
      <c r="G49" s="5" t="s">
        <v>13</v>
      </c>
      <c r="H49" s="5" t="s">
        <v>44</v>
      </c>
      <c r="I49" s="5" t="s">
        <v>45</v>
      </c>
      <c r="J49" s="5" t="s">
        <v>16</v>
      </c>
    </row>
    <row r="50" spans="1:10" x14ac:dyDescent="0.3">
      <c r="A50" s="9">
        <f t="shared" si="1"/>
        <v>44</v>
      </c>
      <c r="B50" s="5" t="s">
        <v>63</v>
      </c>
      <c r="C50" s="5" t="s">
        <v>64</v>
      </c>
      <c r="D50" s="5" t="s">
        <v>65</v>
      </c>
      <c r="E50" s="11">
        <v>29.86</v>
      </c>
      <c r="F50" s="5" t="s">
        <v>12</v>
      </c>
      <c r="G50" s="5" t="s">
        <v>13</v>
      </c>
      <c r="H50" s="5" t="s">
        <v>44</v>
      </c>
      <c r="I50" s="5" t="s">
        <v>45</v>
      </c>
      <c r="J50" s="5" t="s">
        <v>16</v>
      </c>
    </row>
    <row r="51" spans="1:10" x14ac:dyDescent="0.3">
      <c r="A51" s="9">
        <f t="shared" si="1"/>
        <v>45</v>
      </c>
      <c r="B51" s="5" t="s">
        <v>80</v>
      </c>
      <c r="C51" s="5" t="s">
        <v>81</v>
      </c>
      <c r="D51" s="5" t="s">
        <v>82</v>
      </c>
      <c r="E51" s="11">
        <v>1600</v>
      </c>
      <c r="F51" s="5" t="s">
        <v>12</v>
      </c>
      <c r="G51" s="5" t="s">
        <v>13</v>
      </c>
      <c r="H51" s="5" t="s">
        <v>44</v>
      </c>
      <c r="I51" s="5" t="s">
        <v>45</v>
      </c>
      <c r="J51" s="5" t="s">
        <v>16</v>
      </c>
    </row>
    <row r="52" spans="1:10" x14ac:dyDescent="0.3">
      <c r="A52" s="9">
        <f t="shared" si="1"/>
        <v>46</v>
      </c>
      <c r="B52" s="5" t="s">
        <v>101</v>
      </c>
      <c r="C52" s="5" t="s">
        <v>102</v>
      </c>
      <c r="D52" s="5" t="s">
        <v>103</v>
      </c>
      <c r="E52" s="11">
        <v>2100</v>
      </c>
      <c r="F52" s="5" t="s">
        <v>12</v>
      </c>
      <c r="G52" s="5" t="s">
        <v>13</v>
      </c>
      <c r="H52" s="5" t="s">
        <v>44</v>
      </c>
      <c r="I52" s="5" t="s">
        <v>45</v>
      </c>
      <c r="J52" s="5" t="s">
        <v>16</v>
      </c>
    </row>
    <row r="53" spans="1:10" x14ac:dyDescent="0.3">
      <c r="A53" s="9">
        <f t="shared" si="1"/>
        <v>47</v>
      </c>
      <c r="B53" s="5" t="s">
        <v>135</v>
      </c>
      <c r="C53" s="5"/>
      <c r="D53" s="5"/>
      <c r="E53" s="11">
        <v>1558.75</v>
      </c>
      <c r="F53" s="5" t="s">
        <v>12</v>
      </c>
      <c r="G53" s="5" t="s">
        <v>13</v>
      </c>
      <c r="H53" s="5" t="s">
        <v>44</v>
      </c>
      <c r="I53" s="5" t="s">
        <v>45</v>
      </c>
      <c r="J53" s="5" t="s">
        <v>16</v>
      </c>
    </row>
    <row r="54" spans="1:10" x14ac:dyDescent="0.3">
      <c r="A54" s="9">
        <f t="shared" si="1"/>
        <v>48</v>
      </c>
      <c r="B54" s="5" t="s">
        <v>110</v>
      </c>
      <c r="C54" s="5" t="s">
        <v>111</v>
      </c>
      <c r="D54" s="5" t="s">
        <v>112</v>
      </c>
      <c r="E54" s="11">
        <v>576.49</v>
      </c>
      <c r="F54" s="5" t="s">
        <v>12</v>
      </c>
      <c r="G54" s="5" t="s">
        <v>13</v>
      </c>
      <c r="H54" s="5" t="s">
        <v>113</v>
      </c>
      <c r="I54" s="5" t="s">
        <v>114</v>
      </c>
      <c r="J54" s="5" t="s">
        <v>16</v>
      </c>
    </row>
    <row r="55" spans="1:10" x14ac:dyDescent="0.3">
      <c r="A55" s="9">
        <f t="shared" si="1"/>
        <v>49</v>
      </c>
      <c r="B55" s="5" t="s">
        <v>185</v>
      </c>
      <c r="C55" s="5" t="s">
        <v>186</v>
      </c>
      <c r="D55" s="5" t="s">
        <v>187</v>
      </c>
      <c r="E55" s="11">
        <v>463</v>
      </c>
      <c r="F55" s="5" t="s">
        <v>12</v>
      </c>
      <c r="G55" s="5" t="s">
        <v>13</v>
      </c>
      <c r="H55" s="5" t="s">
        <v>113</v>
      </c>
      <c r="I55" s="5" t="s">
        <v>114</v>
      </c>
      <c r="J55" s="5" t="s">
        <v>16</v>
      </c>
    </row>
    <row r="56" spans="1:10" ht="28.8" x14ac:dyDescent="0.3">
      <c r="A56" s="9">
        <f t="shared" si="1"/>
        <v>50</v>
      </c>
      <c r="B56" s="12" t="s">
        <v>208</v>
      </c>
      <c r="C56" s="5"/>
      <c r="D56" s="5"/>
      <c r="E56" s="11">
        <v>210</v>
      </c>
      <c r="F56" s="5" t="s">
        <v>12</v>
      </c>
      <c r="G56" s="5" t="s">
        <v>13</v>
      </c>
      <c r="H56" s="5" t="s">
        <v>91</v>
      </c>
      <c r="I56" s="5" t="s">
        <v>92</v>
      </c>
      <c r="J56" s="5" t="s">
        <v>16</v>
      </c>
    </row>
    <row r="57" spans="1:10" x14ac:dyDescent="0.3">
      <c r="A57" s="9">
        <f t="shared" si="1"/>
        <v>51</v>
      </c>
      <c r="B57" s="5" t="s">
        <v>123</v>
      </c>
      <c r="C57" s="5" t="s">
        <v>124</v>
      </c>
      <c r="D57" s="5" t="s">
        <v>125</v>
      </c>
      <c r="E57" s="11">
        <v>42.48</v>
      </c>
      <c r="F57" s="5" t="s">
        <v>12</v>
      </c>
      <c r="G57" s="5" t="s">
        <v>13</v>
      </c>
      <c r="H57" s="5" t="s">
        <v>91</v>
      </c>
      <c r="I57" s="5" t="s">
        <v>92</v>
      </c>
      <c r="J57" s="5" t="s">
        <v>16</v>
      </c>
    </row>
    <row r="58" spans="1:10" x14ac:dyDescent="0.3">
      <c r="A58" s="9">
        <f t="shared" si="1"/>
        <v>52</v>
      </c>
      <c r="B58" s="5" t="s">
        <v>83</v>
      </c>
      <c r="C58" s="5" t="s">
        <v>84</v>
      </c>
      <c r="D58" s="5" t="s">
        <v>85</v>
      </c>
      <c r="E58" s="11">
        <v>117.71</v>
      </c>
      <c r="F58" s="5" t="s">
        <v>12</v>
      </c>
      <c r="G58" s="5" t="s">
        <v>13</v>
      </c>
      <c r="H58" s="5" t="s">
        <v>86</v>
      </c>
      <c r="I58" s="5" t="s">
        <v>87</v>
      </c>
      <c r="J58" s="5" t="s">
        <v>16</v>
      </c>
    </row>
    <row r="59" spans="1:10" x14ac:dyDescent="0.3">
      <c r="A59" s="9">
        <f t="shared" si="1"/>
        <v>53</v>
      </c>
      <c r="B59" s="5" t="s">
        <v>132</v>
      </c>
      <c r="C59" s="5" t="s">
        <v>133</v>
      </c>
      <c r="D59" s="5" t="s">
        <v>134</v>
      </c>
      <c r="E59" s="11">
        <v>92.45</v>
      </c>
      <c r="F59" s="5" t="s">
        <v>12</v>
      </c>
      <c r="G59" s="5" t="s">
        <v>13</v>
      </c>
      <c r="H59" s="5" t="s">
        <v>86</v>
      </c>
      <c r="I59" s="5" t="s">
        <v>87</v>
      </c>
      <c r="J59" s="5" t="s">
        <v>16</v>
      </c>
    </row>
    <row r="60" spans="1:10" x14ac:dyDescent="0.3">
      <c r="A60" s="9">
        <f t="shared" si="1"/>
        <v>54</v>
      </c>
      <c r="B60" s="5" t="s">
        <v>31</v>
      </c>
      <c r="C60" s="5" t="s">
        <v>32</v>
      </c>
      <c r="D60" s="5" t="s">
        <v>33</v>
      </c>
      <c r="E60" s="11">
        <v>26502.79</v>
      </c>
      <c r="F60" s="5" t="s">
        <v>12</v>
      </c>
      <c r="G60" s="5" t="s">
        <v>13</v>
      </c>
      <c r="H60" s="5" t="s">
        <v>34</v>
      </c>
      <c r="I60" s="5" t="s">
        <v>35</v>
      </c>
      <c r="J60" s="5" t="s">
        <v>16</v>
      </c>
    </row>
    <row r="61" spans="1:10" x14ac:dyDescent="0.3">
      <c r="A61" s="9">
        <f t="shared" si="1"/>
        <v>55</v>
      </c>
      <c r="B61" s="5" t="s">
        <v>191</v>
      </c>
      <c r="C61" s="5" t="s">
        <v>192</v>
      </c>
      <c r="D61" s="5" t="s">
        <v>193</v>
      </c>
      <c r="E61" s="11">
        <v>3760</v>
      </c>
      <c r="F61" s="5" t="s">
        <v>12</v>
      </c>
      <c r="G61" s="5" t="s">
        <v>13</v>
      </c>
      <c r="H61" s="5" t="s">
        <v>194</v>
      </c>
      <c r="I61" s="5" t="s">
        <v>195</v>
      </c>
      <c r="J61" s="5" t="s">
        <v>16</v>
      </c>
    </row>
    <row r="62" spans="1:10" x14ac:dyDescent="0.3">
      <c r="A62" s="9">
        <f t="shared" si="1"/>
        <v>56</v>
      </c>
      <c r="B62" s="5" t="s">
        <v>179</v>
      </c>
      <c r="C62" s="5"/>
      <c r="D62" s="5"/>
      <c r="E62" s="11">
        <v>2000</v>
      </c>
      <c r="F62" s="5" t="s">
        <v>12</v>
      </c>
      <c r="G62" s="5" t="s">
        <v>13</v>
      </c>
      <c r="H62" s="5" t="s">
        <v>180</v>
      </c>
      <c r="I62" s="5" t="s">
        <v>181</v>
      </c>
      <c r="J62" s="5" t="s">
        <v>16</v>
      </c>
    </row>
    <row r="63" spans="1:10" x14ac:dyDescent="0.3">
      <c r="A63" s="9">
        <f t="shared" si="1"/>
        <v>57</v>
      </c>
      <c r="B63" s="5" t="s">
        <v>188</v>
      </c>
      <c r="C63" s="5" t="s">
        <v>189</v>
      </c>
      <c r="D63" s="5" t="s">
        <v>190</v>
      </c>
      <c r="E63" s="11">
        <v>1000</v>
      </c>
      <c r="F63" s="5" t="s">
        <v>12</v>
      </c>
      <c r="G63" s="5" t="s">
        <v>13</v>
      </c>
      <c r="H63" s="5" t="s">
        <v>180</v>
      </c>
      <c r="I63" s="5" t="s">
        <v>181</v>
      </c>
      <c r="J63" s="5" t="s">
        <v>16</v>
      </c>
    </row>
    <row r="64" spans="1:10" x14ac:dyDescent="0.3">
      <c r="A64" s="9">
        <f t="shared" si="1"/>
        <v>58</v>
      </c>
      <c r="B64" s="5" t="s">
        <v>166</v>
      </c>
      <c r="C64" s="5" t="s">
        <v>167</v>
      </c>
      <c r="D64" s="5" t="s">
        <v>168</v>
      </c>
      <c r="E64" s="11">
        <v>21880.9</v>
      </c>
      <c r="F64" s="5" t="s">
        <v>12</v>
      </c>
      <c r="G64" s="5" t="s">
        <v>13</v>
      </c>
      <c r="H64" s="5" t="s">
        <v>169</v>
      </c>
      <c r="I64" s="5" t="s">
        <v>170</v>
      </c>
      <c r="J64" s="5" t="s">
        <v>16</v>
      </c>
    </row>
    <row r="65" spans="1:10" x14ac:dyDescent="0.3">
      <c r="A65" s="9">
        <f t="shared" si="1"/>
        <v>59</v>
      </c>
      <c r="B65" s="5" t="s">
        <v>46</v>
      </c>
      <c r="C65" s="5" t="s">
        <v>47</v>
      </c>
      <c r="D65" s="5" t="s">
        <v>48</v>
      </c>
      <c r="E65" s="11">
        <v>11958.86</v>
      </c>
      <c r="F65" s="5" t="s">
        <v>12</v>
      </c>
      <c r="G65" s="5" t="s">
        <v>13</v>
      </c>
      <c r="H65" s="5" t="s">
        <v>51</v>
      </c>
      <c r="I65" s="5" t="s">
        <v>52</v>
      </c>
      <c r="J65" s="5" t="s">
        <v>16</v>
      </c>
    </row>
    <row r="66" spans="1:10" x14ac:dyDescent="0.3">
      <c r="A66" s="9">
        <f t="shared" si="1"/>
        <v>60</v>
      </c>
      <c r="B66" s="5" t="s">
        <v>136</v>
      </c>
      <c r="C66" s="5" t="s">
        <v>137</v>
      </c>
      <c r="D66" s="5" t="s">
        <v>138</v>
      </c>
      <c r="E66" s="11">
        <v>735.4</v>
      </c>
      <c r="F66" s="5" t="s">
        <v>12</v>
      </c>
      <c r="G66" s="5" t="s">
        <v>13</v>
      </c>
      <c r="H66" s="5" t="s">
        <v>51</v>
      </c>
      <c r="I66" s="5" t="s">
        <v>52</v>
      </c>
      <c r="J66" s="5" t="s">
        <v>16</v>
      </c>
    </row>
    <row r="67" spans="1:10" x14ac:dyDescent="0.3">
      <c r="A67" s="9">
        <f t="shared" si="1"/>
        <v>61</v>
      </c>
      <c r="B67" s="5" t="s">
        <v>182</v>
      </c>
      <c r="C67" s="5" t="s">
        <v>183</v>
      </c>
      <c r="D67" s="5" t="s">
        <v>184</v>
      </c>
      <c r="E67" s="11">
        <v>602.98</v>
      </c>
      <c r="F67" s="5" t="s">
        <v>12</v>
      </c>
      <c r="G67" s="5" t="s">
        <v>13</v>
      </c>
      <c r="H67" s="5" t="s">
        <v>51</v>
      </c>
      <c r="I67" s="5" t="s">
        <v>52</v>
      </c>
      <c r="J67" s="5" t="s">
        <v>16</v>
      </c>
    </row>
    <row r="68" spans="1:10" x14ac:dyDescent="0.3">
      <c r="A68" s="9">
        <f t="shared" ref="A68:A70" si="2">ROW(A62)</f>
        <v>62</v>
      </c>
      <c r="B68" s="5" t="s">
        <v>209</v>
      </c>
      <c r="C68" s="5" t="s">
        <v>210</v>
      </c>
      <c r="D68" s="5" t="s">
        <v>138</v>
      </c>
      <c r="E68" s="11">
        <v>365.75</v>
      </c>
      <c r="F68" s="5" t="s">
        <v>12</v>
      </c>
      <c r="G68" s="5" t="s">
        <v>13</v>
      </c>
      <c r="H68" s="5" t="s">
        <v>51</v>
      </c>
      <c r="I68" s="5" t="s">
        <v>52</v>
      </c>
      <c r="J68" s="5" t="s">
        <v>16</v>
      </c>
    </row>
    <row r="69" spans="1:10" x14ac:dyDescent="0.3">
      <c r="A69" s="9">
        <f t="shared" si="2"/>
        <v>63</v>
      </c>
      <c r="B69" s="5" t="s">
        <v>53</v>
      </c>
      <c r="C69" s="5" t="s">
        <v>54</v>
      </c>
      <c r="D69" s="5" t="s">
        <v>55</v>
      </c>
      <c r="E69" s="11">
        <v>688.33</v>
      </c>
      <c r="F69" s="5" t="s">
        <v>12</v>
      </c>
      <c r="G69" s="5" t="s">
        <v>13</v>
      </c>
      <c r="H69" s="5" t="s">
        <v>56</v>
      </c>
      <c r="I69" s="5" t="s">
        <v>57</v>
      </c>
      <c r="J69" s="5" t="s">
        <v>16</v>
      </c>
    </row>
    <row r="70" spans="1:10" x14ac:dyDescent="0.3">
      <c r="A70" s="9">
        <f t="shared" si="2"/>
        <v>64</v>
      </c>
      <c r="B70" s="5" t="s">
        <v>36</v>
      </c>
      <c r="C70" s="5" t="s">
        <v>37</v>
      </c>
      <c r="D70" s="5" t="s">
        <v>38</v>
      </c>
      <c r="E70" s="11">
        <v>66956.25</v>
      </c>
      <c r="F70" s="5" t="s">
        <v>12</v>
      </c>
      <c r="G70" s="5" t="s">
        <v>13</v>
      </c>
      <c r="H70" s="5" t="s">
        <v>39</v>
      </c>
      <c r="I70" s="5" t="s">
        <v>40</v>
      </c>
      <c r="J70" s="5" t="s">
        <v>16</v>
      </c>
    </row>
    <row r="71" spans="1:10" x14ac:dyDescent="0.3">
      <c r="A71" s="6" t="s">
        <v>10</v>
      </c>
      <c r="B71" s="6"/>
      <c r="C71" s="6"/>
      <c r="D71" s="6"/>
      <c r="E71" s="7">
        <f>SUBTOTAL(9,E7:E70)</f>
        <v>313448.5</v>
      </c>
      <c r="F71" s="6"/>
      <c r="G71" s="6"/>
      <c r="H71" s="6"/>
      <c r="I71" s="6"/>
      <c r="J71" s="6"/>
    </row>
    <row r="72" spans="1:10" ht="48" customHeight="1" x14ac:dyDescent="0.3"/>
    <row r="73" spans="1:10" ht="31.2" customHeight="1" x14ac:dyDescent="0.3">
      <c r="A73" s="16" t="s">
        <v>11</v>
      </c>
      <c r="B73" s="16"/>
      <c r="C73" s="16"/>
      <c r="D73" s="16"/>
      <c r="E73" s="16"/>
      <c r="F73" s="10"/>
    </row>
    <row r="74" spans="1:10" x14ac:dyDescent="0.3">
      <c r="E74" s="8"/>
    </row>
  </sheetData>
  <sortState xmlns:xlrd2="http://schemas.microsoft.com/office/spreadsheetml/2017/richdata2" ref="A7:J70">
    <sortCondition ref="H70"/>
  </sortState>
  <mergeCells count="4">
    <mergeCell ref="A1:G1"/>
    <mergeCell ref="A3:J3"/>
    <mergeCell ref="A5:J5"/>
    <mergeCell ref="A73:E7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Petra Pazman</cp:lastModifiedBy>
  <cp:lastPrinted>2023-11-22T21:56:08Z</cp:lastPrinted>
  <dcterms:created xsi:type="dcterms:W3CDTF">2026-10-19T09:46:46Z</dcterms:created>
  <dcterms:modified xsi:type="dcterms:W3CDTF">2026-10-19T09:53:34Z</dcterms:modified>
</cp:coreProperties>
</file>