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pazman\Desktop\Javna objava informacija od 01-2024\Javna objava 2026\Javna objava 2026-08 KONTO\"/>
    </mc:Choice>
  </mc:AlternateContent>
  <xr:revisionPtr revIDLastSave="0" documentId="13_ncr:1_{2DA03A1A-BD89-420F-95A6-2247F563F6E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Sheet1" sheetId="1" r:id="rId1"/>
  </sheets>
  <definedNames>
    <definedName name="__CDSNaslov__">Sheet1!$A$1:$J$5</definedName>
    <definedName name="__CDSPODNOZJE__">Sheet1!$A$67:$J$67</definedName>
    <definedName name="__QRadni__">Sheet1!$B$7:$J$7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5" i="1" l="1"/>
  <c r="A38" i="1"/>
  <c r="A18" i="1"/>
  <c r="A17" i="1"/>
  <c r="A64" i="1"/>
  <c r="A49" i="1"/>
  <c r="A44" i="1"/>
  <c r="A16" i="1"/>
  <c r="A63" i="1"/>
  <c r="A43" i="1"/>
  <c r="A42" i="1"/>
  <c r="A41" i="1"/>
  <c r="A40" i="1"/>
  <c r="A15" i="1"/>
  <c r="A59" i="1"/>
  <c r="A58" i="1"/>
  <c r="A56" i="1"/>
  <c r="A25" i="1"/>
  <c r="A37" i="1"/>
  <c r="A32" i="1"/>
  <c r="A48" i="1"/>
  <c r="A24" i="1"/>
  <c r="A21" i="1"/>
  <c r="A39" i="1"/>
  <c r="A36" i="1"/>
  <c r="A61" i="1"/>
  <c r="A60" i="1"/>
  <c r="A53" i="1"/>
  <c r="A31" i="1"/>
  <c r="A30" i="1"/>
  <c r="A14" i="1"/>
  <c r="A29" i="1"/>
  <c r="A52" i="1"/>
  <c r="A47" i="1"/>
  <c r="A35" i="1"/>
  <c r="A28" i="1"/>
  <c r="A23" i="1"/>
  <c r="A13" i="1"/>
  <c r="A55" i="1"/>
  <c r="A46" i="1"/>
  <c r="A34" i="1"/>
  <c r="A51" i="1"/>
  <c r="A50" i="1"/>
  <c r="A22" i="1"/>
  <c r="A26" i="1"/>
  <c r="A45" i="1"/>
  <c r="A62" i="1"/>
  <c r="A57" i="1"/>
  <c r="A20" i="1"/>
  <c r="A27" i="1"/>
  <c r="A19" i="1"/>
  <c r="A54" i="1"/>
  <c r="A33" i="1"/>
  <c r="A11" i="1"/>
  <c r="A12" i="1"/>
  <c r="A10" i="1"/>
  <c r="A9" i="1"/>
  <c r="A8" i="1"/>
  <c r="A7" i="1"/>
</calcChain>
</file>

<file path=xl/sharedStrings.xml><?xml version="1.0" encoding="utf-8"?>
<sst xmlns="http://schemas.openxmlformats.org/spreadsheetml/2006/main" count="455" uniqueCount="197">
  <si>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</si>
  <si>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</si>
  <si>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</si>
  <si>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</si>
  <si>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</si>
  <si>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</si>
  <si>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</si>
  <si>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</si>
  <si>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</si>
  <si>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</si>
  <si>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</si>
  <si>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</si>
  <si>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</si>
  <si>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2026/8</t>
  </si>
  <si>
    <t>3111</t>
  </si>
  <si>
    <t>Plaće za redovan rad</t>
  </si>
  <si>
    <t>AGENCIJA ZA MEDIJE</t>
  </si>
  <si>
    <t>3113</t>
  </si>
  <si>
    <t>Plaće za prekovremeni rad</t>
  </si>
  <si>
    <t>3121</t>
  </si>
  <si>
    <t>Ostali rashodi za zaposlene</t>
  </si>
  <si>
    <t>3132</t>
  </si>
  <si>
    <t>Doprinosi za obvezno zdravstveno osiguranje</t>
  </si>
  <si>
    <t>3212</t>
  </si>
  <si>
    <t>Naknade za prijevoz, za rad na terenu i odvojeni život</t>
  </si>
  <si>
    <t>ALLIANZ HRVATSKA D.D.</t>
  </si>
  <si>
    <t>23759810849</t>
  </si>
  <si>
    <t>ULICA VJEKOSLAVA HEINZELA 70, ZAGREB</t>
  </si>
  <si>
    <t>3211</t>
  </si>
  <si>
    <t>Službena putovanja</t>
  </si>
  <si>
    <t>3235</t>
  </si>
  <si>
    <t>Zakupnine i najamnine</t>
  </si>
  <si>
    <t>3295</t>
  </si>
  <si>
    <t>Pristojbe i naknade</t>
  </si>
  <si>
    <t>HEP ELEKTRA D.O.O.</t>
  </si>
  <si>
    <t>43965974818</t>
  </si>
  <si>
    <t>Ulica grada Vukovara 37, ZAGREB</t>
  </si>
  <si>
    <t>3223</t>
  </si>
  <si>
    <t>Energija</t>
  </si>
  <si>
    <t>MONEL D.O.O.</t>
  </si>
  <si>
    <t>63126032936</t>
  </si>
  <si>
    <t>Ilica 128, ZAGREB</t>
  </si>
  <si>
    <t>3234</t>
  </si>
  <si>
    <t>Komunalne usluge</t>
  </si>
  <si>
    <t>74364571096</t>
  </si>
  <si>
    <t>RADNIČKA CESTA 1, ZAGREB</t>
  </si>
  <si>
    <t>INFANTINFO D.O.O.</t>
  </si>
  <si>
    <t>97167105476</t>
  </si>
  <si>
    <t>ANTICOVA 5, PULA</t>
  </si>
  <si>
    <t>3522</t>
  </si>
  <si>
    <t>Subvencije trgovačkim društvima i zadrugama izvan javnog sektora</t>
  </si>
  <si>
    <t>STUDIJSKI INSTITUT ZA NOVINARSTVO, KULTURU I OBR.</t>
  </si>
  <si>
    <t>99107927132</t>
  </si>
  <si>
    <t>ANTUNA MIHANOVIĆA 10, VIROVITICA</t>
  </si>
  <si>
    <t>3811</t>
  </si>
  <si>
    <t>Tekuće donacije u novcu</t>
  </si>
  <si>
    <t>CS COMPUTER SYSTEMS D.O.O.</t>
  </si>
  <si>
    <t>07989965722</t>
  </si>
  <si>
    <t>Prečko 1/a, ZAGREB</t>
  </si>
  <si>
    <t>3238</t>
  </si>
  <si>
    <t>Računalne usluge</t>
  </si>
  <si>
    <t>SPAN D.D.</t>
  </si>
  <si>
    <t>19680551758</t>
  </si>
  <si>
    <t>Koturaška 47, ZAGREB</t>
  </si>
  <si>
    <t>3232</t>
  </si>
  <si>
    <t>Usluge tekućeg i investicijskog održavanja</t>
  </si>
  <si>
    <t>A1 HRVATSKA D.O.O.</t>
  </si>
  <si>
    <t>29524210204</t>
  </si>
  <si>
    <t>Vrtni put 1, ZAGREB</t>
  </si>
  <si>
    <t>3231</t>
  </si>
  <si>
    <t>Usluge telefona, interneta, pošte i prijevoza</t>
  </si>
  <si>
    <t>29925686989</t>
  </si>
  <si>
    <t>ŽELJEZNIČKI VIJENAC 19, VINKOVCI</t>
  </si>
  <si>
    <t>3239</t>
  </si>
  <si>
    <t>Ostale usluge</t>
  </si>
  <si>
    <t>SECURITAS HRVATSKA D.O.O.</t>
  </si>
  <si>
    <t>33679708526</t>
  </si>
  <si>
    <t>Oreškovićeva 6n/2, ZAGREB</t>
  </si>
  <si>
    <t>OPTIMAR ADRIA D.O.O.</t>
  </si>
  <si>
    <t>57802583362</t>
  </si>
  <si>
    <t>MARTINKOVAC 112, RIJEKA</t>
  </si>
  <si>
    <t>KONTO D.O.O. POŽEGA</t>
  </si>
  <si>
    <t>59143170280</t>
  </si>
  <si>
    <t>ZRINSKA 46, POŽEGA</t>
  </si>
  <si>
    <t>HRVATSKA RADIOTELEVIZIJA</t>
  </si>
  <si>
    <t>68419124305</t>
  </si>
  <si>
    <t>Prisavlje 3, ZAGREB</t>
  </si>
  <si>
    <t>LEXPERA D.O.O.</t>
  </si>
  <si>
    <t>79506290597</t>
  </si>
  <si>
    <t>Tuškanova 37, ZAGREB</t>
  </si>
  <si>
    <t>3221</t>
  </si>
  <si>
    <t>Uredski materijal i ostali materijalni rashodi</t>
  </si>
  <si>
    <t>HRVATSKI TELEKOM D.D.</t>
  </si>
  <si>
    <t>81793146560</t>
  </si>
  <si>
    <t>RADNIČKA CESTA 21, ZAGREB</t>
  </si>
  <si>
    <t>ZAGREBAČKI HOLDING D.O.O. ČISTOĆA</t>
  </si>
  <si>
    <t>85584865987</t>
  </si>
  <si>
    <t>ULICA GRADA VUKOVARA 41, ZAGREB</t>
  </si>
  <si>
    <t>HRVATSKA POŠTANSKA BANKA D.D.</t>
  </si>
  <si>
    <t>87939104217</t>
  </si>
  <si>
    <t>JURIŠIĆEVA 4, ZAGREB</t>
  </si>
  <si>
    <t>INFODOM d.o.o.</t>
  </si>
  <si>
    <t>99054430142</t>
  </si>
  <si>
    <t>Andrije Žaje 61, ZAGREB</t>
  </si>
  <si>
    <t>DUJMOVIĆ ANTONIJA</t>
  </si>
  <si>
    <t>GRADSKO STAMBENO KOMUNALNO GOSPODARSTVO D.O.O.</t>
  </si>
  <si>
    <t>03744272526</t>
  </si>
  <si>
    <t>SAVSKA CESTA 1, ZAGREB</t>
  </si>
  <si>
    <t>LINKS D.O.O.</t>
  </si>
  <si>
    <t>32614011568</t>
  </si>
  <si>
    <t>LJUBLJANSKA ULICA 2A, SVETA NEDELJA</t>
  </si>
  <si>
    <t>GRAD ZAGREB KOMUNALNA NAKNADA</t>
  </si>
  <si>
    <t>61817894937</t>
  </si>
  <si>
    <t>Trg Stjepana Radića 1, ZAGREB</t>
  </si>
  <si>
    <t>LOTEA, OBRT ZA ČIŠĆENJE I OSTALE USLUGE</t>
  </si>
  <si>
    <t>73118556786</t>
  </si>
  <si>
    <t>SIGET 16B, ZAGREB-NOVI ZAGREB</t>
  </si>
  <si>
    <t>SVEUČILIŠTE U SPLITU, MEDICINSKI FAKULTET</t>
  </si>
  <si>
    <t>02879747067</t>
  </si>
  <si>
    <t>ŠOLTANSKA, SPLIT</t>
  </si>
  <si>
    <t>3693</t>
  </si>
  <si>
    <t>Tekući prijenosi između prorač. kor. istog prorač. temeljem prijenosa EU sred.</t>
  </si>
  <si>
    <t>LEKSIKOGRAFSKI ZAVOD MIROSLAV KRLEŽA</t>
  </si>
  <si>
    <t>49894241709</t>
  </si>
  <si>
    <t>FRANKOPANSKA ULICA, ZAGREB</t>
  </si>
  <si>
    <t>IRON MOUNTAIN HRVATSKA D.O.O.</t>
  </si>
  <si>
    <t>10009650154</t>
  </si>
  <si>
    <t>STUPNIČKE ŠIPKOVINE 62, DONJI STUPNIK</t>
  </si>
  <si>
    <t>STUDENTSKI CENTAR U ZAGREBU</t>
  </si>
  <si>
    <t>22597784145</t>
  </si>
  <si>
    <t>Savska cesta 25, ZAGREB</t>
  </si>
  <si>
    <t>3237</t>
  </si>
  <si>
    <t>Intelektualne i osobne usluge</t>
  </si>
  <si>
    <t>MEĐIMURJE-PLIN D.O.O.</t>
  </si>
  <si>
    <t>29035933600</t>
  </si>
  <si>
    <t>OBRTNIČKA ULICA 4, ČAKOVEC</t>
  </si>
  <si>
    <t>OPTIKA KABEL TV d.o.o.</t>
  </si>
  <si>
    <t>50999639699</t>
  </si>
  <si>
    <t>Drage Švajcara 1, ZAPREŠIĆ</t>
  </si>
  <si>
    <t>ABYSALTO D.O.O.</t>
  </si>
  <si>
    <t>60550309153</t>
  </si>
  <si>
    <t>BUZINSKI PRILAZ 10, BUZIN</t>
  </si>
  <si>
    <t>VODOOPSKRBA I ODVODNJA D.O.O.</t>
  </si>
  <si>
    <t>83416546499</t>
  </si>
  <si>
    <t>FOLNEGOVIĆEVA 1, ZAGREB</t>
  </si>
  <si>
    <t>ŽIVA VODA D.O.O.</t>
  </si>
  <si>
    <t>86255713939</t>
  </si>
  <si>
    <t>Karlovačka cesta 92, ZAGREB</t>
  </si>
  <si>
    <t>HP-HRVATSKA POŠTA D.D.</t>
  </si>
  <si>
    <t>87311810356</t>
  </si>
  <si>
    <t>POŠTANSKA ULICA 9, VELIKA GORICA</t>
  </si>
  <si>
    <t>3431</t>
  </si>
  <si>
    <t>Bankarske usluge i usluge platnog prometa</t>
  </si>
  <si>
    <t>BJELOVAR LIVE d.o.o.</t>
  </si>
  <si>
    <t>96925521983</t>
  </si>
  <si>
    <t>PETRA PRERADOVIĆA 1, BJELOVAR</t>
  </si>
  <si>
    <t>RADIO ORAHOVICA D.O.O.</t>
  </si>
  <si>
    <t>95492668128</t>
  </si>
  <si>
    <t>KRALJA ZVONIMIRA 28, ORAHOVICA</t>
  </si>
  <si>
    <t>VELINAC SESVETE</t>
  </si>
  <si>
    <t>63682958051</t>
  </si>
  <si>
    <t>ZAGREB</t>
  </si>
  <si>
    <t>PROFIL KNJIGA D.O.O.</t>
  </si>
  <si>
    <t>43192548848</t>
  </si>
  <si>
    <t>NOVA CESTA 27, VELIKA GORICA</t>
  </si>
  <si>
    <t>IVAN BURIĆ, OBRT ZA INTELEKTUALNE USLUGE</t>
  </si>
  <si>
    <t>46165877141</t>
  </si>
  <si>
    <t>BOŽIDARA MAGOVCA 151, ZAGREB</t>
  </si>
  <si>
    <t>MARPLE COMMUNICATIONS</t>
  </si>
  <si>
    <t>48109074426</t>
  </si>
  <si>
    <t>HRGOVIĆI 85, ZAGREB</t>
  </si>
  <si>
    <t>Naklada Ljevak d.o.o.</t>
  </si>
  <si>
    <t>80364394364</t>
  </si>
  <si>
    <t>Kopačevski put 1c ZAGREB, ZAGREB</t>
  </si>
  <si>
    <t>TEHNIČKA ŠKOLA VIROVITICA</t>
  </si>
  <si>
    <t>11365885529</t>
  </si>
  <si>
    <t>ULICA ZBORA NARODNE GARDE 29, VIROVITICA</t>
  </si>
  <si>
    <t>INTIS D.O.O.</t>
  </si>
  <si>
    <t>12987689544</t>
  </si>
  <si>
    <t>HENDAL d.o.o.</t>
  </si>
  <si>
    <t>35357386687</t>
  </si>
  <si>
    <t>Jurja Žerjavića 13 Zagreb, Zagreb</t>
  </si>
  <si>
    <t>KONTRA DIGITAL D.O.O.</t>
  </si>
  <si>
    <t>39292019492</t>
  </si>
  <si>
    <t>ZAHAROVA 9, ZAGREB</t>
  </si>
  <si>
    <t>TELECENTAR</t>
  </si>
  <si>
    <t>72564727823</t>
  </si>
  <si>
    <t>KIKIĆEVA 13, ZAGREB</t>
  </si>
  <si>
    <t>MIKRONIS D.O.O.</t>
  </si>
  <si>
    <t>59964152545</t>
  </si>
  <si>
    <t>Nova cesta 166, ZAGREB</t>
  </si>
  <si>
    <t>Datum ispisa: 10.09.2026</t>
  </si>
  <si>
    <t>Izvješće o isplatama - po Naputku</t>
  </si>
  <si>
    <t>Godina: 2026. Datum dokumenta: od 01.08.2026 do 31.08.2026. Konto izvršenja: od 3 do 59. , Akt. plan rashoda:1 -</t>
  </si>
  <si>
    <t>CENTAR ZA KULTURU MEDIJA</t>
  </si>
  <si>
    <t>GRADSKA PLINARA ZAGREB - OPSKRBA D.O.O.</t>
  </si>
  <si>
    <t>Novčana naknada poslodavca zbog nezapošljavanja osoba s invaliditetom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</si>
</sst>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7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Fill="1" applyAlignment="1">
      <alignment horizontal="right" vertical="center"/>
    </xf>
    <xf numFmtId="49" fontId="0" fillId="0" borderId="0" xfId="0" applyNumberFormat="1" applyFill="1" applyAlignment="1">
      <alignment horizontal="left" vertical="center"/>
    </xf>
    <xf numFmtId="4" fontId="0" fillId="0" borderId="0" xfId="0" applyNumberFormat="1" applyFill="1" applyAlignment="1">
      <alignment horizontal="right" vertical="center"/>
    </xf>
    <xf numFmtId="49" fontId="0" fillId="0" borderId="0" xfId="0" applyNumberFormat="1" applyFill="1" applyAlignment="1">
      <alignment horizontal="left" vertical="center" wrapText="1"/>
    </xf>
  </cellXfs>
  <cellStyles count="3">
    <cellStyle name="Normal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8"/>
  <sheetViews>
    <sheetView tabSelected="1" workbookViewId="0">
      <pane ySplit="6" topLeftCell="A46" activePane="bottomLeft" state="frozen"/>
      <selection pane="bottomLeft" activeCell="K15" sqref="K15"/>
    </sheetView>
  </sheetViews>
  <sheetFormatPr defaultColWidth="9.109375" defaultRowHeight="14.4" x14ac:dyDescent="0.3"/>
  <cols>
    <col min="1" max="1" width="7.33203125" customWidth="1"/>
    <col min="2" max="2" width="36" customWidth="1"/>
    <col min="3" max="3" width="15" customWidth="1"/>
    <col min="4" max="4" width="36.109375" customWidth="1"/>
    <col min="5" max="5" width="16.44140625" customWidth="1"/>
    <col min="6" max="6" width="6.5546875" customWidth="1"/>
    <col min="7" max="7" width="8.33203125" customWidth="1"/>
    <col min="8" max="8" width="9.5546875" customWidth="1"/>
    <col min="9" max="9" width="34.6640625" customWidth="1"/>
    <col min="10" max="10" width="32.33203125" customWidth="1"/>
  </cols>
  <sheetData>
    <row r="1" spans="1:11" x14ac:dyDescent="0.3">
      <c r="A1" s="9" t="s">
        <v>16</v>
      </c>
      <c r="B1" s="9"/>
      <c r="C1" s="9"/>
      <c r="D1" s="9"/>
      <c r="E1" s="9"/>
      <c r="F1" s="9"/>
      <c r="G1" s="9"/>
      <c r="J1" s="3" t="s">
        <v>191</v>
      </c>
      <c r="K1" s="2"/>
    </row>
    <row r="2" spans="1:11" ht="9.75" customHeight="1" x14ac:dyDescent="0.3">
      <c r="A2" s="2"/>
      <c r="B2" s="2"/>
      <c r="C2" s="2"/>
      <c r="D2" s="2"/>
      <c r="E2" s="2"/>
      <c r="F2" s="2"/>
      <c r="G2" s="2"/>
      <c r="J2" s="3"/>
      <c r="K2" s="2"/>
    </row>
    <row r="3" spans="1:11" ht="15.6" x14ac:dyDescent="0.3">
      <c r="A3" s="10" t="s">
        <v>192</v>
      </c>
      <c r="B3" s="10"/>
      <c r="C3" s="10"/>
      <c r="D3" s="10"/>
      <c r="E3" s="10"/>
      <c r="F3" s="10"/>
      <c r="G3" s="10"/>
      <c r="H3" s="10"/>
      <c r="I3" s="10"/>
      <c r="J3" s="10"/>
    </row>
    <row r="4" spans="1:11" ht="8.25" customHeight="1" x14ac:dyDescent="0.3">
      <c r="A4" s="4"/>
      <c r="B4" s="4"/>
      <c r="C4" s="4"/>
      <c r="D4" s="4"/>
      <c r="E4" s="4"/>
      <c r="F4" s="4"/>
      <c r="G4" s="4"/>
      <c r="H4" s="4"/>
      <c r="I4" s="4"/>
      <c r="J4" s="4"/>
    </row>
    <row r="5" spans="1:11" ht="15" customHeight="1" x14ac:dyDescent="0.3">
      <c r="A5" s="11" t="s">
        <v>193</v>
      </c>
      <c r="B5" s="11"/>
      <c r="C5" s="11"/>
      <c r="D5" s="11"/>
      <c r="E5" s="11"/>
      <c r="F5" s="11"/>
      <c r="G5" s="11"/>
      <c r="H5" s="11"/>
      <c r="I5" s="11"/>
      <c r="J5" s="11"/>
    </row>
    <row r="6" spans="1:11" ht="24" x14ac:dyDescent="0.3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x14ac:dyDescent="0.3">
      <c r="A7" s="13">
        <f t="shared" ref="A7:A38" si="0">ROW(A1)</f>
        <v>1</v>
      </c>
      <c r="B7" s="14"/>
      <c r="C7" s="14"/>
      <c r="D7" s="14"/>
      <c r="E7" s="15">
        <v>107113.87</v>
      </c>
      <c r="F7" s="14" t="s">
        <v>12</v>
      </c>
      <c r="G7" s="14" t="s">
        <v>13</v>
      </c>
      <c r="H7" s="14" t="s">
        <v>14</v>
      </c>
      <c r="I7" s="14" t="s">
        <v>15</v>
      </c>
      <c r="J7" s="14" t="s">
        <v>16</v>
      </c>
    </row>
    <row r="8" spans="1:11" x14ac:dyDescent="0.3">
      <c r="A8" s="13">
        <f t="shared" si="0"/>
        <v>2</v>
      </c>
      <c r="B8" s="14"/>
      <c r="C8" s="14"/>
      <c r="D8" s="14"/>
      <c r="E8" s="15">
        <v>247.13</v>
      </c>
      <c r="F8" s="14" t="s">
        <v>12</v>
      </c>
      <c r="G8" s="14" t="s">
        <v>13</v>
      </c>
      <c r="H8" s="14" t="s">
        <v>17</v>
      </c>
      <c r="I8" s="14" t="s">
        <v>18</v>
      </c>
      <c r="J8" s="14" t="s">
        <v>16</v>
      </c>
    </row>
    <row r="9" spans="1:11" x14ac:dyDescent="0.3">
      <c r="A9" s="13">
        <f t="shared" si="0"/>
        <v>3</v>
      </c>
      <c r="B9" s="14"/>
      <c r="C9" s="14"/>
      <c r="D9" s="14"/>
      <c r="E9" s="15">
        <v>2600</v>
      </c>
      <c r="F9" s="14" t="s">
        <v>12</v>
      </c>
      <c r="G9" s="14" t="s">
        <v>13</v>
      </c>
      <c r="H9" s="14" t="s">
        <v>19</v>
      </c>
      <c r="I9" s="14" t="s">
        <v>20</v>
      </c>
      <c r="J9" s="14" t="s">
        <v>16</v>
      </c>
    </row>
    <row r="10" spans="1:11" x14ac:dyDescent="0.3">
      <c r="A10" s="13">
        <f t="shared" si="0"/>
        <v>4</v>
      </c>
      <c r="B10" s="14"/>
      <c r="C10" s="14"/>
      <c r="D10" s="14"/>
      <c r="E10" s="15">
        <v>17715.900000000001</v>
      </c>
      <c r="F10" s="14" t="s">
        <v>12</v>
      </c>
      <c r="G10" s="14" t="s">
        <v>13</v>
      </c>
      <c r="H10" s="14" t="s">
        <v>21</v>
      </c>
      <c r="I10" s="14" t="s">
        <v>22</v>
      </c>
      <c r="J10" s="14" t="s">
        <v>16</v>
      </c>
    </row>
    <row r="11" spans="1:11" x14ac:dyDescent="0.3">
      <c r="A11" s="13">
        <f t="shared" si="0"/>
        <v>5</v>
      </c>
      <c r="B11" s="14" t="s">
        <v>25</v>
      </c>
      <c r="C11" s="14" t="s">
        <v>26</v>
      </c>
      <c r="D11" s="14" t="s">
        <v>27</v>
      </c>
      <c r="E11" s="15">
        <v>800</v>
      </c>
      <c r="F11" s="14" t="s">
        <v>12</v>
      </c>
      <c r="G11" s="14" t="s">
        <v>13</v>
      </c>
      <c r="H11" s="14" t="s">
        <v>28</v>
      </c>
      <c r="I11" s="14" t="s">
        <v>29</v>
      </c>
      <c r="J11" s="14" t="s">
        <v>16</v>
      </c>
    </row>
    <row r="12" spans="1:11" x14ac:dyDescent="0.3">
      <c r="A12" s="13">
        <f t="shared" si="0"/>
        <v>6</v>
      </c>
      <c r="B12" s="14"/>
      <c r="C12" s="14"/>
      <c r="D12" s="14"/>
      <c r="E12" s="15">
        <v>1095.26</v>
      </c>
      <c r="F12" s="14" t="s">
        <v>12</v>
      </c>
      <c r="G12" s="14" t="s">
        <v>13</v>
      </c>
      <c r="H12" s="14" t="s">
        <v>23</v>
      </c>
      <c r="I12" s="14" t="s">
        <v>24</v>
      </c>
      <c r="J12" s="14" t="s">
        <v>16</v>
      </c>
    </row>
    <row r="13" spans="1:11" x14ac:dyDescent="0.3">
      <c r="A13" s="13">
        <f t="shared" si="0"/>
        <v>7</v>
      </c>
      <c r="B13" s="14" t="s">
        <v>87</v>
      </c>
      <c r="C13" s="14" t="s">
        <v>88</v>
      </c>
      <c r="D13" s="14" t="s">
        <v>89</v>
      </c>
      <c r="E13" s="15">
        <v>3743.09</v>
      </c>
      <c r="F13" s="14" t="s">
        <v>12</v>
      </c>
      <c r="G13" s="14" t="s">
        <v>13</v>
      </c>
      <c r="H13" s="14" t="s">
        <v>90</v>
      </c>
      <c r="I13" s="14" t="s">
        <v>91</v>
      </c>
      <c r="J13" s="14" t="s">
        <v>16</v>
      </c>
    </row>
    <row r="14" spans="1:11" x14ac:dyDescent="0.3">
      <c r="A14" s="13">
        <f t="shared" si="0"/>
        <v>8</v>
      </c>
      <c r="B14" s="14" t="s">
        <v>108</v>
      </c>
      <c r="C14" s="14" t="s">
        <v>109</v>
      </c>
      <c r="D14" s="14" t="s">
        <v>110</v>
      </c>
      <c r="E14" s="15">
        <v>161.49</v>
      </c>
      <c r="F14" s="14" t="s">
        <v>12</v>
      </c>
      <c r="G14" s="14" t="s">
        <v>13</v>
      </c>
      <c r="H14" s="14" t="s">
        <v>90</v>
      </c>
      <c r="I14" s="14" t="s">
        <v>91</v>
      </c>
      <c r="J14" s="14" t="s">
        <v>16</v>
      </c>
    </row>
    <row r="15" spans="1:11" x14ac:dyDescent="0.3">
      <c r="A15" s="13">
        <f t="shared" si="0"/>
        <v>9</v>
      </c>
      <c r="B15" s="14" t="s">
        <v>159</v>
      </c>
      <c r="C15" s="14" t="s">
        <v>160</v>
      </c>
      <c r="D15" s="14" t="s">
        <v>161</v>
      </c>
      <c r="E15" s="15">
        <v>81.56</v>
      </c>
      <c r="F15" s="14" t="s">
        <v>12</v>
      </c>
      <c r="G15" s="14" t="s">
        <v>13</v>
      </c>
      <c r="H15" s="14" t="s">
        <v>90</v>
      </c>
      <c r="I15" s="14" t="s">
        <v>91</v>
      </c>
      <c r="J15" s="14" t="s">
        <v>16</v>
      </c>
    </row>
    <row r="16" spans="1:11" x14ac:dyDescent="0.3">
      <c r="A16" s="13">
        <f t="shared" si="0"/>
        <v>10</v>
      </c>
      <c r="B16" s="14" t="s">
        <v>177</v>
      </c>
      <c r="C16" s="14" t="s">
        <v>178</v>
      </c>
      <c r="D16" s="14" t="s">
        <v>161</v>
      </c>
      <c r="E16" s="15">
        <v>139.5</v>
      </c>
      <c r="F16" s="14" t="s">
        <v>12</v>
      </c>
      <c r="G16" s="14" t="s">
        <v>13</v>
      </c>
      <c r="H16" s="14" t="s">
        <v>90</v>
      </c>
      <c r="I16" s="14" t="s">
        <v>91</v>
      </c>
      <c r="J16" s="14" t="s">
        <v>16</v>
      </c>
    </row>
    <row r="17" spans="1:10" x14ac:dyDescent="0.3">
      <c r="A17" s="13">
        <f t="shared" si="0"/>
        <v>11</v>
      </c>
      <c r="B17" s="14"/>
      <c r="C17" s="14"/>
      <c r="D17" s="14"/>
      <c r="E17" s="15">
        <v>15.78</v>
      </c>
      <c r="F17" s="14" t="s">
        <v>12</v>
      </c>
      <c r="G17" s="14" t="s">
        <v>13</v>
      </c>
      <c r="H17" s="14" t="s">
        <v>90</v>
      </c>
      <c r="I17" s="14" t="s">
        <v>91</v>
      </c>
      <c r="J17" s="14" t="s">
        <v>16</v>
      </c>
    </row>
    <row r="18" spans="1:10" x14ac:dyDescent="0.3">
      <c r="A18" s="13">
        <f t="shared" si="0"/>
        <v>12</v>
      </c>
      <c r="B18" s="14" t="s">
        <v>188</v>
      </c>
      <c r="C18" s="14" t="s">
        <v>189</v>
      </c>
      <c r="D18" s="14" t="s">
        <v>190</v>
      </c>
      <c r="E18" s="15">
        <v>120.93</v>
      </c>
      <c r="F18" s="14" t="s">
        <v>12</v>
      </c>
      <c r="G18" s="14" t="s">
        <v>13</v>
      </c>
      <c r="H18" s="14" t="s">
        <v>90</v>
      </c>
      <c r="I18" s="14" t="s">
        <v>91</v>
      </c>
      <c r="J18" s="14" t="s">
        <v>16</v>
      </c>
    </row>
    <row r="19" spans="1:10" x14ac:dyDescent="0.3">
      <c r="A19" s="13">
        <f t="shared" si="0"/>
        <v>13</v>
      </c>
      <c r="B19" s="14" t="s">
        <v>34</v>
      </c>
      <c r="C19" s="14" t="s">
        <v>35</v>
      </c>
      <c r="D19" s="14" t="s">
        <v>36</v>
      </c>
      <c r="E19" s="15">
        <v>60.18</v>
      </c>
      <c r="F19" s="14" t="s">
        <v>12</v>
      </c>
      <c r="G19" s="14" t="s">
        <v>13</v>
      </c>
      <c r="H19" s="14" t="s">
        <v>37</v>
      </c>
      <c r="I19" s="14" t="s">
        <v>38</v>
      </c>
      <c r="J19" s="14" t="s">
        <v>16</v>
      </c>
    </row>
    <row r="20" spans="1:10" x14ac:dyDescent="0.3">
      <c r="A20" s="13">
        <f t="shared" si="0"/>
        <v>14</v>
      </c>
      <c r="B20" s="14" t="s">
        <v>195</v>
      </c>
      <c r="C20" s="14" t="s">
        <v>44</v>
      </c>
      <c r="D20" s="14" t="s">
        <v>45</v>
      </c>
      <c r="E20" s="15">
        <v>13.44</v>
      </c>
      <c r="F20" s="14" t="s">
        <v>12</v>
      </c>
      <c r="G20" s="14" t="s">
        <v>13</v>
      </c>
      <c r="H20" s="14" t="s">
        <v>37</v>
      </c>
      <c r="I20" s="14" t="s">
        <v>38</v>
      </c>
      <c r="J20" s="14" t="s">
        <v>16</v>
      </c>
    </row>
    <row r="21" spans="1:10" x14ac:dyDescent="0.3">
      <c r="A21" s="13">
        <f t="shared" si="0"/>
        <v>15</v>
      </c>
      <c r="B21" s="14" t="s">
        <v>133</v>
      </c>
      <c r="C21" s="14" t="s">
        <v>134</v>
      </c>
      <c r="D21" s="14" t="s">
        <v>135</v>
      </c>
      <c r="E21" s="15">
        <v>484.54</v>
      </c>
      <c r="F21" s="14" t="s">
        <v>12</v>
      </c>
      <c r="G21" s="14" t="s">
        <v>13</v>
      </c>
      <c r="H21" s="14" t="s">
        <v>37</v>
      </c>
      <c r="I21" s="14" t="s">
        <v>38</v>
      </c>
      <c r="J21" s="14" t="s">
        <v>16</v>
      </c>
    </row>
    <row r="22" spans="1:10" x14ac:dyDescent="0.3">
      <c r="A22" s="13">
        <f t="shared" si="0"/>
        <v>16</v>
      </c>
      <c r="B22" s="14" t="s">
        <v>66</v>
      </c>
      <c r="C22" s="14" t="s">
        <v>67</v>
      </c>
      <c r="D22" s="14" t="s">
        <v>68</v>
      </c>
      <c r="E22" s="15">
        <v>1841.37</v>
      </c>
      <c r="F22" s="14" t="s">
        <v>12</v>
      </c>
      <c r="G22" s="14" t="s">
        <v>13</v>
      </c>
      <c r="H22" s="14" t="s">
        <v>69</v>
      </c>
      <c r="I22" s="14" t="s">
        <v>70</v>
      </c>
      <c r="J22" s="14" t="s">
        <v>16</v>
      </c>
    </row>
    <row r="23" spans="1:10" x14ac:dyDescent="0.3">
      <c r="A23" s="13">
        <f t="shared" si="0"/>
        <v>17</v>
      </c>
      <c r="B23" s="14" t="s">
        <v>92</v>
      </c>
      <c r="C23" s="14" t="s">
        <v>93</v>
      </c>
      <c r="D23" s="14" t="s">
        <v>94</v>
      </c>
      <c r="E23" s="15">
        <v>12.06</v>
      </c>
      <c r="F23" s="14" t="s">
        <v>12</v>
      </c>
      <c r="G23" s="14" t="s">
        <v>13</v>
      </c>
      <c r="H23" s="14" t="s">
        <v>69</v>
      </c>
      <c r="I23" s="14" t="s">
        <v>70</v>
      </c>
      <c r="J23" s="14" t="s">
        <v>16</v>
      </c>
    </row>
    <row r="24" spans="1:10" x14ac:dyDescent="0.3">
      <c r="A24" s="13">
        <f t="shared" si="0"/>
        <v>18</v>
      </c>
      <c r="B24" s="14" t="s">
        <v>136</v>
      </c>
      <c r="C24" s="14" t="s">
        <v>137</v>
      </c>
      <c r="D24" s="14" t="s">
        <v>138</v>
      </c>
      <c r="E24" s="15">
        <v>375.78</v>
      </c>
      <c r="F24" s="14" t="s">
        <v>12</v>
      </c>
      <c r="G24" s="14" t="s">
        <v>13</v>
      </c>
      <c r="H24" s="14" t="s">
        <v>69</v>
      </c>
      <c r="I24" s="14" t="s">
        <v>70</v>
      </c>
      <c r="J24" s="14" t="s">
        <v>16</v>
      </c>
    </row>
    <row r="25" spans="1:10" x14ac:dyDescent="0.3">
      <c r="A25" s="13">
        <f t="shared" si="0"/>
        <v>19</v>
      </c>
      <c r="B25" s="14" t="s">
        <v>148</v>
      </c>
      <c r="C25" s="14" t="s">
        <v>149</v>
      </c>
      <c r="D25" s="14" t="s">
        <v>150</v>
      </c>
      <c r="E25" s="15">
        <v>204.66</v>
      </c>
      <c r="F25" s="14" t="s">
        <v>12</v>
      </c>
      <c r="G25" s="14" t="s">
        <v>13</v>
      </c>
      <c r="H25" s="14" t="s">
        <v>69</v>
      </c>
      <c r="I25" s="14" t="s">
        <v>70</v>
      </c>
      <c r="J25" s="14" t="s">
        <v>16</v>
      </c>
    </row>
    <row r="26" spans="1:10" x14ac:dyDescent="0.3">
      <c r="A26" s="13">
        <f t="shared" si="0"/>
        <v>20</v>
      </c>
      <c r="B26" s="14" t="s">
        <v>61</v>
      </c>
      <c r="C26" s="14" t="s">
        <v>62</v>
      </c>
      <c r="D26" s="14" t="s">
        <v>63</v>
      </c>
      <c r="E26" s="15">
        <v>957.5</v>
      </c>
      <c r="F26" s="14" t="s">
        <v>12</v>
      </c>
      <c r="G26" s="14" t="s">
        <v>13</v>
      </c>
      <c r="H26" s="14" t="s">
        <v>64</v>
      </c>
      <c r="I26" s="14" t="s">
        <v>65</v>
      </c>
      <c r="J26" s="14" t="s">
        <v>16</v>
      </c>
    </row>
    <row r="27" spans="1:10" x14ac:dyDescent="0.3">
      <c r="A27" s="13">
        <f t="shared" si="0"/>
        <v>21</v>
      </c>
      <c r="B27" s="14" t="s">
        <v>39</v>
      </c>
      <c r="C27" s="14" t="s">
        <v>40</v>
      </c>
      <c r="D27" s="14" t="s">
        <v>41</v>
      </c>
      <c r="E27" s="15">
        <v>119.83</v>
      </c>
      <c r="F27" s="14" t="s">
        <v>12</v>
      </c>
      <c r="G27" s="14" t="s">
        <v>13</v>
      </c>
      <c r="H27" s="14" t="s">
        <v>42</v>
      </c>
      <c r="I27" s="14" t="s">
        <v>43</v>
      </c>
      <c r="J27" s="14" t="s">
        <v>16</v>
      </c>
    </row>
    <row r="28" spans="1:10" x14ac:dyDescent="0.3">
      <c r="A28" s="13">
        <f t="shared" si="0"/>
        <v>22</v>
      </c>
      <c r="B28" s="14" t="s">
        <v>95</v>
      </c>
      <c r="C28" s="14" t="s">
        <v>96</v>
      </c>
      <c r="D28" s="14" t="s">
        <v>97</v>
      </c>
      <c r="E28" s="15">
        <v>11.94</v>
      </c>
      <c r="F28" s="14" t="s">
        <v>12</v>
      </c>
      <c r="G28" s="14" t="s">
        <v>13</v>
      </c>
      <c r="H28" s="14" t="s">
        <v>42</v>
      </c>
      <c r="I28" s="14" t="s">
        <v>43</v>
      </c>
      <c r="J28" s="14" t="s">
        <v>16</v>
      </c>
    </row>
    <row r="29" spans="1:10" x14ac:dyDescent="0.3">
      <c r="A29" s="13">
        <f t="shared" si="0"/>
        <v>23</v>
      </c>
      <c r="B29" s="14" t="s">
        <v>105</v>
      </c>
      <c r="C29" s="14" t="s">
        <v>106</v>
      </c>
      <c r="D29" s="14" t="s">
        <v>107</v>
      </c>
      <c r="E29" s="15">
        <v>186.7</v>
      </c>
      <c r="F29" s="14" t="s">
        <v>12</v>
      </c>
      <c r="G29" s="14" t="s">
        <v>13</v>
      </c>
      <c r="H29" s="14" t="s">
        <v>42</v>
      </c>
      <c r="I29" s="14" t="s">
        <v>43</v>
      </c>
      <c r="J29" s="14" t="s">
        <v>16</v>
      </c>
    </row>
    <row r="30" spans="1:10" x14ac:dyDescent="0.3">
      <c r="A30" s="13">
        <f t="shared" si="0"/>
        <v>24</v>
      </c>
      <c r="B30" s="14" t="s">
        <v>95</v>
      </c>
      <c r="C30" s="14" t="s">
        <v>96</v>
      </c>
      <c r="D30" s="14" t="s">
        <v>97</v>
      </c>
      <c r="E30" s="15">
        <v>51.64</v>
      </c>
      <c r="F30" s="14" t="s">
        <v>12</v>
      </c>
      <c r="G30" s="14" t="s">
        <v>13</v>
      </c>
      <c r="H30" s="14" t="s">
        <v>42</v>
      </c>
      <c r="I30" s="14" t="s">
        <v>43</v>
      </c>
      <c r="J30" s="14" t="s">
        <v>16</v>
      </c>
    </row>
    <row r="31" spans="1:10" x14ac:dyDescent="0.3">
      <c r="A31" s="13">
        <f t="shared" si="0"/>
        <v>25</v>
      </c>
      <c r="B31" s="14" t="s">
        <v>111</v>
      </c>
      <c r="C31" s="14" t="s">
        <v>112</v>
      </c>
      <c r="D31" s="14" t="s">
        <v>113</v>
      </c>
      <c r="E31" s="15">
        <v>73.89</v>
      </c>
      <c r="F31" s="14" t="s">
        <v>12</v>
      </c>
      <c r="G31" s="14" t="s">
        <v>13</v>
      </c>
      <c r="H31" s="14" t="s">
        <v>42</v>
      </c>
      <c r="I31" s="14" t="s">
        <v>43</v>
      </c>
      <c r="J31" s="14" t="s">
        <v>16</v>
      </c>
    </row>
    <row r="32" spans="1:10" x14ac:dyDescent="0.3">
      <c r="A32" s="13">
        <f t="shared" si="0"/>
        <v>26</v>
      </c>
      <c r="B32" s="14" t="s">
        <v>142</v>
      </c>
      <c r="C32" s="14" t="s">
        <v>143</v>
      </c>
      <c r="D32" s="14" t="s">
        <v>144</v>
      </c>
      <c r="E32" s="15">
        <v>120.73</v>
      </c>
      <c r="F32" s="14" t="s">
        <v>12</v>
      </c>
      <c r="G32" s="14" t="s">
        <v>13</v>
      </c>
      <c r="H32" s="14" t="s">
        <v>42</v>
      </c>
      <c r="I32" s="14" t="s">
        <v>43</v>
      </c>
      <c r="J32" s="14" t="s">
        <v>16</v>
      </c>
    </row>
    <row r="33" spans="1:10" x14ac:dyDescent="0.3">
      <c r="A33" s="13">
        <f t="shared" si="0"/>
        <v>27</v>
      </c>
      <c r="B33" s="14"/>
      <c r="C33" s="14"/>
      <c r="D33" s="14"/>
      <c r="E33" s="15">
        <v>1300</v>
      </c>
      <c r="F33" s="14" t="s">
        <v>12</v>
      </c>
      <c r="G33" s="14" t="s">
        <v>13</v>
      </c>
      <c r="H33" s="14" t="s">
        <v>30</v>
      </c>
      <c r="I33" s="14" t="s">
        <v>31</v>
      </c>
      <c r="J33" s="14" t="s">
        <v>16</v>
      </c>
    </row>
    <row r="34" spans="1:10" x14ac:dyDescent="0.3">
      <c r="A34" s="13">
        <f t="shared" si="0"/>
        <v>28</v>
      </c>
      <c r="B34" s="14" t="s">
        <v>78</v>
      </c>
      <c r="C34" s="14" t="s">
        <v>79</v>
      </c>
      <c r="D34" s="14" t="s">
        <v>80</v>
      </c>
      <c r="E34" s="15">
        <v>683.75</v>
      </c>
      <c r="F34" s="14" t="s">
        <v>12</v>
      </c>
      <c r="G34" s="14" t="s">
        <v>13</v>
      </c>
      <c r="H34" s="14" t="s">
        <v>30</v>
      </c>
      <c r="I34" s="14" t="s">
        <v>31</v>
      </c>
      <c r="J34" s="14" t="s">
        <v>16</v>
      </c>
    </row>
    <row r="35" spans="1:10" x14ac:dyDescent="0.3">
      <c r="A35" s="13">
        <f t="shared" si="0"/>
        <v>29</v>
      </c>
      <c r="B35" s="14" t="s">
        <v>98</v>
      </c>
      <c r="C35" s="14" t="s">
        <v>99</v>
      </c>
      <c r="D35" s="14" t="s">
        <v>100</v>
      </c>
      <c r="E35" s="15">
        <v>17.53</v>
      </c>
      <c r="F35" s="14" t="s">
        <v>12</v>
      </c>
      <c r="G35" s="14" t="s">
        <v>13</v>
      </c>
      <c r="H35" s="14" t="s">
        <v>30</v>
      </c>
      <c r="I35" s="14" t="s">
        <v>31</v>
      </c>
      <c r="J35" s="14" t="s">
        <v>16</v>
      </c>
    </row>
    <row r="36" spans="1:10" x14ac:dyDescent="0.3">
      <c r="A36" s="13">
        <f t="shared" si="0"/>
        <v>30</v>
      </c>
      <c r="B36" s="14" t="s">
        <v>125</v>
      </c>
      <c r="C36" s="14" t="s">
        <v>126</v>
      </c>
      <c r="D36" s="14" t="s">
        <v>127</v>
      </c>
      <c r="E36" s="15">
        <v>284.66000000000003</v>
      </c>
      <c r="F36" s="14" t="s">
        <v>12</v>
      </c>
      <c r="G36" s="14" t="s">
        <v>13</v>
      </c>
      <c r="H36" s="14" t="s">
        <v>30</v>
      </c>
      <c r="I36" s="14" t="s">
        <v>31</v>
      </c>
      <c r="J36" s="14" t="s">
        <v>16</v>
      </c>
    </row>
    <row r="37" spans="1:10" x14ac:dyDescent="0.3">
      <c r="A37" s="13">
        <f t="shared" si="0"/>
        <v>31</v>
      </c>
      <c r="B37" s="14" t="s">
        <v>145</v>
      </c>
      <c r="C37" s="14" t="s">
        <v>146</v>
      </c>
      <c r="D37" s="14" t="s">
        <v>147</v>
      </c>
      <c r="E37" s="15">
        <v>49.76</v>
      </c>
      <c r="F37" s="14" t="s">
        <v>12</v>
      </c>
      <c r="G37" s="14" t="s">
        <v>13</v>
      </c>
      <c r="H37" s="14" t="s">
        <v>30</v>
      </c>
      <c r="I37" s="14" t="s">
        <v>31</v>
      </c>
      <c r="J37" s="14" t="s">
        <v>16</v>
      </c>
    </row>
    <row r="38" spans="1:10" x14ac:dyDescent="0.3">
      <c r="A38" s="13">
        <f t="shared" si="0"/>
        <v>32</v>
      </c>
      <c r="B38" s="14" t="s">
        <v>98</v>
      </c>
      <c r="C38" s="14" t="s">
        <v>99</v>
      </c>
      <c r="D38" s="14" t="s">
        <v>100</v>
      </c>
      <c r="E38" s="15">
        <v>33.46</v>
      </c>
      <c r="F38" s="14" t="s">
        <v>12</v>
      </c>
      <c r="G38" s="14" t="s">
        <v>13</v>
      </c>
      <c r="H38" s="14" t="s">
        <v>30</v>
      </c>
      <c r="I38" s="14" t="s">
        <v>31</v>
      </c>
      <c r="J38" s="14" t="s">
        <v>16</v>
      </c>
    </row>
    <row r="39" spans="1:10" x14ac:dyDescent="0.3">
      <c r="A39" s="13">
        <f t="shared" ref="A39:A64" si="1">ROW(A33)</f>
        <v>33</v>
      </c>
      <c r="B39" s="14" t="s">
        <v>128</v>
      </c>
      <c r="C39" s="14" t="s">
        <v>129</v>
      </c>
      <c r="D39" s="14" t="s">
        <v>130</v>
      </c>
      <c r="E39" s="15">
        <v>895.63</v>
      </c>
      <c r="F39" s="14" t="s">
        <v>12</v>
      </c>
      <c r="G39" s="14" t="s">
        <v>13</v>
      </c>
      <c r="H39" s="14" t="s">
        <v>131</v>
      </c>
      <c r="I39" s="14" t="s">
        <v>132</v>
      </c>
      <c r="J39" s="14" t="s">
        <v>16</v>
      </c>
    </row>
    <row r="40" spans="1:10" x14ac:dyDescent="0.3">
      <c r="A40" s="13">
        <f t="shared" si="1"/>
        <v>34</v>
      </c>
      <c r="B40" s="14" t="s">
        <v>162</v>
      </c>
      <c r="C40" s="14" t="s">
        <v>163</v>
      </c>
      <c r="D40" s="14" t="s">
        <v>164</v>
      </c>
      <c r="E40" s="15">
        <v>22250</v>
      </c>
      <c r="F40" s="14" t="s">
        <v>12</v>
      </c>
      <c r="G40" s="14" t="s">
        <v>13</v>
      </c>
      <c r="H40" s="14" t="s">
        <v>131</v>
      </c>
      <c r="I40" s="14" t="s">
        <v>132</v>
      </c>
      <c r="J40" s="14" t="s">
        <v>16</v>
      </c>
    </row>
    <row r="41" spans="1:10" x14ac:dyDescent="0.3">
      <c r="A41" s="13">
        <f t="shared" si="1"/>
        <v>35</v>
      </c>
      <c r="B41" s="14" t="s">
        <v>165</v>
      </c>
      <c r="C41" s="14" t="s">
        <v>166</v>
      </c>
      <c r="D41" s="14" t="s">
        <v>167</v>
      </c>
      <c r="E41" s="15">
        <v>3300</v>
      </c>
      <c r="F41" s="14" t="s">
        <v>12</v>
      </c>
      <c r="G41" s="14" t="s">
        <v>13</v>
      </c>
      <c r="H41" s="14" t="s">
        <v>131</v>
      </c>
      <c r="I41" s="14" t="s">
        <v>132</v>
      </c>
      <c r="J41" s="14" t="s">
        <v>16</v>
      </c>
    </row>
    <row r="42" spans="1:10" x14ac:dyDescent="0.3">
      <c r="A42" s="13">
        <f t="shared" si="1"/>
        <v>36</v>
      </c>
      <c r="B42" s="14" t="s">
        <v>168</v>
      </c>
      <c r="C42" s="14" t="s">
        <v>169</v>
      </c>
      <c r="D42" s="14" t="s">
        <v>170</v>
      </c>
      <c r="E42" s="15">
        <v>2300</v>
      </c>
      <c r="F42" s="14" t="s">
        <v>12</v>
      </c>
      <c r="G42" s="14" t="s">
        <v>13</v>
      </c>
      <c r="H42" s="14" t="s">
        <v>131</v>
      </c>
      <c r="I42" s="14" t="s">
        <v>132</v>
      </c>
      <c r="J42" s="14" t="s">
        <v>16</v>
      </c>
    </row>
    <row r="43" spans="1:10" x14ac:dyDescent="0.3">
      <c r="A43" s="13">
        <f t="shared" si="1"/>
        <v>37</v>
      </c>
      <c r="B43" s="14" t="s">
        <v>171</v>
      </c>
      <c r="C43" s="14" t="s">
        <v>172</v>
      </c>
      <c r="D43" s="14" t="s">
        <v>173</v>
      </c>
      <c r="E43" s="15">
        <v>64834.080000000002</v>
      </c>
      <c r="F43" s="14" t="s">
        <v>12</v>
      </c>
      <c r="G43" s="14" t="s">
        <v>13</v>
      </c>
      <c r="H43" s="14" t="s">
        <v>131</v>
      </c>
      <c r="I43" s="14" t="s">
        <v>132</v>
      </c>
      <c r="J43" s="14" t="s">
        <v>16</v>
      </c>
    </row>
    <row r="44" spans="1:10" x14ac:dyDescent="0.3">
      <c r="A44" s="13">
        <f t="shared" si="1"/>
        <v>38</v>
      </c>
      <c r="B44" s="14" t="s">
        <v>179</v>
      </c>
      <c r="C44" s="14" t="s">
        <v>180</v>
      </c>
      <c r="D44" s="14" t="s">
        <v>181</v>
      </c>
      <c r="E44" s="15">
        <v>11350</v>
      </c>
      <c r="F44" s="14" t="s">
        <v>12</v>
      </c>
      <c r="G44" s="14" t="s">
        <v>13</v>
      </c>
      <c r="H44" s="14" t="s">
        <v>131</v>
      </c>
      <c r="I44" s="14" t="s">
        <v>132</v>
      </c>
      <c r="J44" s="14" t="s">
        <v>16</v>
      </c>
    </row>
    <row r="45" spans="1:10" x14ac:dyDescent="0.3">
      <c r="A45" s="13">
        <f t="shared" si="1"/>
        <v>39</v>
      </c>
      <c r="B45" s="14" t="s">
        <v>56</v>
      </c>
      <c r="C45" s="14" t="s">
        <v>57</v>
      </c>
      <c r="D45" s="14" t="s">
        <v>58</v>
      </c>
      <c r="E45" s="15">
        <v>1025</v>
      </c>
      <c r="F45" s="14" t="s">
        <v>12</v>
      </c>
      <c r="G45" s="14" t="s">
        <v>13</v>
      </c>
      <c r="H45" s="14" t="s">
        <v>59</v>
      </c>
      <c r="I45" s="14" t="s">
        <v>60</v>
      </c>
      <c r="J45" s="14" t="s">
        <v>16</v>
      </c>
    </row>
    <row r="46" spans="1:10" x14ac:dyDescent="0.3">
      <c r="A46" s="13">
        <f t="shared" si="1"/>
        <v>40</v>
      </c>
      <c r="B46" s="14" t="s">
        <v>81</v>
      </c>
      <c r="C46" s="14" t="s">
        <v>82</v>
      </c>
      <c r="D46" s="14" t="s">
        <v>83</v>
      </c>
      <c r="E46" s="15">
        <v>2168.75</v>
      </c>
      <c r="F46" s="14" t="s">
        <v>12</v>
      </c>
      <c r="G46" s="14" t="s">
        <v>13</v>
      </c>
      <c r="H46" s="14" t="s">
        <v>59</v>
      </c>
      <c r="I46" s="14" t="s">
        <v>60</v>
      </c>
      <c r="J46" s="14" t="s">
        <v>16</v>
      </c>
    </row>
    <row r="47" spans="1:10" x14ac:dyDescent="0.3">
      <c r="A47" s="13">
        <f t="shared" si="1"/>
        <v>41</v>
      </c>
      <c r="B47" s="14" t="s">
        <v>101</v>
      </c>
      <c r="C47" s="14" t="s">
        <v>102</v>
      </c>
      <c r="D47" s="14" t="s">
        <v>103</v>
      </c>
      <c r="E47" s="15">
        <v>4510</v>
      </c>
      <c r="F47" s="14" t="s">
        <v>12</v>
      </c>
      <c r="G47" s="14" t="s">
        <v>13</v>
      </c>
      <c r="H47" s="14" t="s">
        <v>59</v>
      </c>
      <c r="I47" s="14" t="s">
        <v>60</v>
      </c>
      <c r="J47" s="14" t="s">
        <v>16</v>
      </c>
    </row>
    <row r="48" spans="1:10" x14ac:dyDescent="0.3">
      <c r="A48" s="13">
        <f t="shared" si="1"/>
        <v>42</v>
      </c>
      <c r="B48" s="14" t="s">
        <v>139</v>
      </c>
      <c r="C48" s="14" t="s">
        <v>140</v>
      </c>
      <c r="D48" s="14" t="s">
        <v>141</v>
      </c>
      <c r="E48" s="15">
        <v>843.75</v>
      </c>
      <c r="F48" s="14" t="s">
        <v>12</v>
      </c>
      <c r="G48" s="14" t="s">
        <v>13</v>
      </c>
      <c r="H48" s="14" t="s">
        <v>59</v>
      </c>
      <c r="I48" s="14" t="s">
        <v>60</v>
      </c>
      <c r="J48" s="14" t="s">
        <v>16</v>
      </c>
    </row>
    <row r="49" spans="1:10" x14ac:dyDescent="0.3">
      <c r="A49" s="13">
        <f t="shared" si="1"/>
        <v>43</v>
      </c>
      <c r="B49" s="14" t="s">
        <v>182</v>
      </c>
      <c r="C49" s="14" t="s">
        <v>183</v>
      </c>
      <c r="D49" s="14" t="s">
        <v>184</v>
      </c>
      <c r="E49" s="15">
        <v>100</v>
      </c>
      <c r="F49" s="14" t="s">
        <v>12</v>
      </c>
      <c r="G49" s="14" t="s">
        <v>13</v>
      </c>
      <c r="H49" s="14" t="s">
        <v>59</v>
      </c>
      <c r="I49" s="14" t="s">
        <v>60</v>
      </c>
      <c r="J49" s="14" t="s">
        <v>16</v>
      </c>
    </row>
    <row r="50" spans="1:10" x14ac:dyDescent="0.3">
      <c r="A50" s="13">
        <f t="shared" si="1"/>
        <v>44</v>
      </c>
      <c r="B50" s="14" t="s">
        <v>194</v>
      </c>
      <c r="C50" s="14" t="s">
        <v>71</v>
      </c>
      <c r="D50" s="14" t="s">
        <v>72</v>
      </c>
      <c r="E50" s="15">
        <v>1200</v>
      </c>
      <c r="F50" s="14" t="s">
        <v>12</v>
      </c>
      <c r="G50" s="14" t="s">
        <v>13</v>
      </c>
      <c r="H50" s="14" t="s">
        <v>73</v>
      </c>
      <c r="I50" s="14" t="s">
        <v>74</v>
      </c>
      <c r="J50" s="14" t="s">
        <v>16</v>
      </c>
    </row>
    <row r="51" spans="1:10" x14ac:dyDescent="0.3">
      <c r="A51" s="13">
        <f t="shared" si="1"/>
        <v>45</v>
      </c>
      <c r="B51" s="14" t="s">
        <v>75</v>
      </c>
      <c r="C51" s="14" t="s">
        <v>76</v>
      </c>
      <c r="D51" s="14" t="s">
        <v>77</v>
      </c>
      <c r="E51" s="15">
        <v>29.86</v>
      </c>
      <c r="F51" s="14" t="s">
        <v>12</v>
      </c>
      <c r="G51" s="14" t="s">
        <v>13</v>
      </c>
      <c r="H51" s="14" t="s">
        <v>73</v>
      </c>
      <c r="I51" s="14" t="s">
        <v>74</v>
      </c>
      <c r="J51" s="14" t="s">
        <v>16</v>
      </c>
    </row>
    <row r="52" spans="1:10" x14ac:dyDescent="0.3">
      <c r="A52" s="13">
        <f t="shared" si="1"/>
        <v>46</v>
      </c>
      <c r="B52" s="14" t="s">
        <v>104</v>
      </c>
      <c r="C52" s="14"/>
      <c r="D52" s="14"/>
      <c r="E52" s="15">
        <v>1558.75</v>
      </c>
      <c r="F52" s="14" t="s">
        <v>12</v>
      </c>
      <c r="G52" s="14" t="s">
        <v>13</v>
      </c>
      <c r="H52" s="14" t="s">
        <v>73</v>
      </c>
      <c r="I52" s="14" t="s">
        <v>74</v>
      </c>
      <c r="J52" s="14" t="s">
        <v>16</v>
      </c>
    </row>
    <row r="53" spans="1:10" x14ac:dyDescent="0.3">
      <c r="A53" s="13">
        <f t="shared" si="1"/>
        <v>47</v>
      </c>
      <c r="B53" s="14" t="s">
        <v>114</v>
      </c>
      <c r="C53" s="14" t="s">
        <v>115</v>
      </c>
      <c r="D53" s="14" t="s">
        <v>116</v>
      </c>
      <c r="E53" s="15">
        <v>2760</v>
      </c>
      <c r="F53" s="14" t="s">
        <v>12</v>
      </c>
      <c r="G53" s="14" t="s">
        <v>13</v>
      </c>
      <c r="H53" s="14" t="s">
        <v>73</v>
      </c>
      <c r="I53" s="14" t="s">
        <v>74</v>
      </c>
      <c r="J53" s="14" t="s">
        <v>16</v>
      </c>
    </row>
    <row r="54" spans="1:10" ht="28.8" x14ac:dyDescent="0.3">
      <c r="A54" s="13">
        <f t="shared" si="1"/>
        <v>48</v>
      </c>
      <c r="B54" s="16" t="s">
        <v>196</v>
      </c>
      <c r="C54" s="14"/>
      <c r="D54" s="14"/>
      <c r="E54" s="15">
        <v>210</v>
      </c>
      <c r="F54" s="14" t="s">
        <v>12</v>
      </c>
      <c r="G54" s="14" t="s">
        <v>13</v>
      </c>
      <c r="H54" s="14" t="s">
        <v>32</v>
      </c>
      <c r="I54" s="14" t="s">
        <v>33</v>
      </c>
      <c r="J54" s="14" t="s">
        <v>16</v>
      </c>
    </row>
    <row r="55" spans="1:10" x14ac:dyDescent="0.3">
      <c r="A55" s="13">
        <f t="shared" si="1"/>
        <v>49</v>
      </c>
      <c r="B55" s="14" t="s">
        <v>84</v>
      </c>
      <c r="C55" s="14" t="s">
        <v>85</v>
      </c>
      <c r="D55" s="14" t="s">
        <v>86</v>
      </c>
      <c r="E55" s="15">
        <v>42.48</v>
      </c>
      <c r="F55" s="14" t="s">
        <v>12</v>
      </c>
      <c r="G55" s="14" t="s">
        <v>13</v>
      </c>
      <c r="H55" s="14" t="s">
        <v>32</v>
      </c>
      <c r="I55" s="14" t="s">
        <v>33</v>
      </c>
      <c r="J55" s="14" t="s">
        <v>16</v>
      </c>
    </row>
    <row r="56" spans="1:10" x14ac:dyDescent="0.3">
      <c r="A56" s="13">
        <f t="shared" si="1"/>
        <v>50</v>
      </c>
      <c r="B56" s="14" t="s">
        <v>98</v>
      </c>
      <c r="C56" s="14" t="s">
        <v>99</v>
      </c>
      <c r="D56" s="14" t="s">
        <v>100</v>
      </c>
      <c r="E56" s="15">
        <v>251.33</v>
      </c>
      <c r="F56" s="14" t="s">
        <v>12</v>
      </c>
      <c r="G56" s="14" t="s">
        <v>13</v>
      </c>
      <c r="H56" s="14" t="s">
        <v>151</v>
      </c>
      <c r="I56" s="14" t="s">
        <v>152</v>
      </c>
      <c r="J56" s="14" t="s">
        <v>16</v>
      </c>
    </row>
    <row r="57" spans="1:10" x14ac:dyDescent="0.3">
      <c r="A57" s="13">
        <f t="shared" si="1"/>
        <v>51</v>
      </c>
      <c r="B57" s="14" t="s">
        <v>46</v>
      </c>
      <c r="C57" s="14" t="s">
        <v>47</v>
      </c>
      <c r="D57" s="14" t="s">
        <v>48</v>
      </c>
      <c r="E57" s="15">
        <v>12397.53</v>
      </c>
      <c r="F57" s="14" t="s">
        <v>12</v>
      </c>
      <c r="G57" s="14" t="s">
        <v>13</v>
      </c>
      <c r="H57" s="14" t="s">
        <v>49</v>
      </c>
      <c r="I57" s="14" t="s">
        <v>50</v>
      </c>
      <c r="J57" s="14" t="s">
        <v>16</v>
      </c>
    </row>
    <row r="58" spans="1:10" x14ac:dyDescent="0.3">
      <c r="A58" s="13">
        <f t="shared" si="1"/>
        <v>52</v>
      </c>
      <c r="B58" s="14" t="s">
        <v>153</v>
      </c>
      <c r="C58" s="14" t="s">
        <v>154</v>
      </c>
      <c r="D58" s="14" t="s">
        <v>155</v>
      </c>
      <c r="E58" s="15">
        <v>4521.41</v>
      </c>
      <c r="F58" s="14" t="s">
        <v>12</v>
      </c>
      <c r="G58" s="14" t="s">
        <v>13</v>
      </c>
      <c r="H58" s="14" t="s">
        <v>49</v>
      </c>
      <c r="I58" s="14" t="s">
        <v>50</v>
      </c>
      <c r="J58" s="14" t="s">
        <v>16</v>
      </c>
    </row>
    <row r="59" spans="1:10" x14ac:dyDescent="0.3">
      <c r="A59" s="13">
        <f t="shared" si="1"/>
        <v>53</v>
      </c>
      <c r="B59" s="14" t="s">
        <v>156</v>
      </c>
      <c r="C59" s="14" t="s">
        <v>157</v>
      </c>
      <c r="D59" s="14" t="s">
        <v>158</v>
      </c>
      <c r="E59" s="15">
        <v>11278.96</v>
      </c>
      <c r="F59" s="14" t="s">
        <v>12</v>
      </c>
      <c r="G59" s="14" t="s">
        <v>13</v>
      </c>
      <c r="H59" s="14" t="s">
        <v>49</v>
      </c>
      <c r="I59" s="14" t="s">
        <v>50</v>
      </c>
      <c r="J59" s="14" t="s">
        <v>16</v>
      </c>
    </row>
    <row r="60" spans="1:10" x14ac:dyDescent="0.3">
      <c r="A60" s="13">
        <f t="shared" si="1"/>
        <v>54</v>
      </c>
      <c r="B60" s="14" t="s">
        <v>117</v>
      </c>
      <c r="C60" s="14" t="s">
        <v>118</v>
      </c>
      <c r="D60" s="14" t="s">
        <v>119</v>
      </c>
      <c r="E60" s="15">
        <v>88634.05</v>
      </c>
      <c r="F60" s="14" t="s">
        <v>12</v>
      </c>
      <c r="G60" s="14" t="s">
        <v>13</v>
      </c>
      <c r="H60" s="14" t="s">
        <v>120</v>
      </c>
      <c r="I60" s="14" t="s">
        <v>121</v>
      </c>
      <c r="J60" s="14" t="s">
        <v>16</v>
      </c>
    </row>
    <row r="61" spans="1:10" x14ac:dyDescent="0.3">
      <c r="A61" s="13">
        <f t="shared" si="1"/>
        <v>55</v>
      </c>
      <c r="B61" s="14" t="s">
        <v>122</v>
      </c>
      <c r="C61" s="14" t="s">
        <v>123</v>
      </c>
      <c r="D61" s="14" t="s">
        <v>124</v>
      </c>
      <c r="E61" s="15">
        <v>18285.7</v>
      </c>
      <c r="F61" s="14" t="s">
        <v>12</v>
      </c>
      <c r="G61" s="14" t="s">
        <v>13</v>
      </c>
      <c r="H61" s="14" t="s">
        <v>120</v>
      </c>
      <c r="I61" s="14" t="s">
        <v>121</v>
      </c>
      <c r="J61" s="14" t="s">
        <v>16</v>
      </c>
    </row>
    <row r="62" spans="1:10" x14ac:dyDescent="0.3">
      <c r="A62" s="13">
        <f t="shared" si="1"/>
        <v>56</v>
      </c>
      <c r="B62" s="14" t="s">
        <v>51</v>
      </c>
      <c r="C62" s="14" t="s">
        <v>52</v>
      </c>
      <c r="D62" s="14" t="s">
        <v>53</v>
      </c>
      <c r="E62" s="15">
        <v>5961.89</v>
      </c>
      <c r="F62" s="14" t="s">
        <v>12</v>
      </c>
      <c r="G62" s="14" t="s">
        <v>13</v>
      </c>
      <c r="H62" s="14" t="s">
        <v>54</v>
      </c>
      <c r="I62" s="14" t="s">
        <v>55</v>
      </c>
      <c r="J62" s="14" t="s">
        <v>16</v>
      </c>
    </row>
    <row r="63" spans="1:10" x14ac:dyDescent="0.3">
      <c r="A63" s="13">
        <f t="shared" si="1"/>
        <v>57</v>
      </c>
      <c r="B63" s="14" t="s">
        <v>174</v>
      </c>
      <c r="C63" s="14" t="s">
        <v>175</v>
      </c>
      <c r="D63" s="14" t="s">
        <v>176</v>
      </c>
      <c r="E63" s="15">
        <v>750</v>
      </c>
      <c r="F63" s="14" t="s">
        <v>12</v>
      </c>
      <c r="G63" s="14" t="s">
        <v>13</v>
      </c>
      <c r="H63" s="14" t="s">
        <v>54</v>
      </c>
      <c r="I63" s="14" t="s">
        <v>55</v>
      </c>
      <c r="J63" s="14" t="s">
        <v>16</v>
      </c>
    </row>
    <row r="64" spans="1:10" x14ac:dyDescent="0.3">
      <c r="A64" s="13">
        <f t="shared" si="1"/>
        <v>58</v>
      </c>
      <c r="B64" s="14" t="s">
        <v>185</v>
      </c>
      <c r="C64" s="14" t="s">
        <v>186</v>
      </c>
      <c r="D64" s="14" t="s">
        <v>187</v>
      </c>
      <c r="E64" s="15">
        <v>1250</v>
      </c>
      <c r="F64" s="14" t="s">
        <v>12</v>
      </c>
      <c r="G64" s="14" t="s">
        <v>13</v>
      </c>
      <c r="H64" s="14" t="s">
        <v>54</v>
      </c>
      <c r="I64" s="14" t="s">
        <v>55</v>
      </c>
      <c r="J64" s="14" t="s">
        <v>16</v>
      </c>
    </row>
    <row r="65" spans="1:10" x14ac:dyDescent="0.3">
      <c r="A65" s="5" t="s">
        <v>10</v>
      </c>
      <c r="B65" s="5"/>
      <c r="C65" s="5"/>
      <c r="D65" s="5"/>
      <c r="E65" s="6">
        <f>SUBTOTAL(9,E7:E64)</f>
        <v>403427.10000000003</v>
      </c>
      <c r="F65" s="5"/>
      <c r="G65" s="5"/>
      <c r="H65" s="5"/>
      <c r="I65" s="5"/>
      <c r="J65" s="5"/>
    </row>
    <row r="67" spans="1:10" ht="48" customHeight="1" x14ac:dyDescent="0.3">
      <c r="A67" s="12" t="s">
        <v>11</v>
      </c>
      <c r="B67" s="12"/>
      <c r="C67" s="12"/>
      <c r="D67" s="12"/>
      <c r="E67" s="12"/>
      <c r="F67" s="8"/>
    </row>
    <row r="68" spans="1:10" x14ac:dyDescent="0.3">
      <c r="E68" s="7"/>
    </row>
  </sheetData>
  <sortState xmlns:xlrd2="http://schemas.microsoft.com/office/spreadsheetml/2017/richdata2" ref="A7:J64">
    <sortCondition ref="H7:H64"/>
  </sortState>
  <mergeCells count="4">
    <mergeCell ref="A1:G1"/>
    <mergeCell ref="A3:J3"/>
    <mergeCell ref="A5:J5"/>
    <mergeCell ref="A67:E67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Petra Pazman</cp:lastModifiedBy>
  <cp:lastPrinted>2023-11-22T21:56:08Z</cp:lastPrinted>
  <dcterms:created xsi:type="dcterms:W3CDTF">2026-09-10T10:57:02Z</dcterms:created>
  <dcterms:modified xsi:type="dcterms:W3CDTF">2026-09-10T11:06:36Z</dcterms:modified>
</cp:coreProperties>
</file>